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chambers\AppData\Local\Microsoft\Windows\INetCache\Content.Outlook\B013JA2Z\"/>
    </mc:Choice>
  </mc:AlternateContent>
  <xr:revisionPtr revIDLastSave="0" documentId="8_{7FEA84AA-95DD-450B-97AA-E7C5498FAA47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Comparativo consumo" sheetId="3" r:id="rId1"/>
    <sheet name="Hoja1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C15" i="3"/>
  <c r="D15" i="3"/>
  <c r="E15" i="3" l="1"/>
  <c r="F15" i="3"/>
</calcChain>
</file>

<file path=xl/sharedStrings.xml><?xml version="1.0" encoding="utf-8"?>
<sst xmlns="http://schemas.openxmlformats.org/spreadsheetml/2006/main" count="487" uniqueCount="109">
  <si>
    <t>Comparativo consumo de combustible II Trimestre 2024-2023</t>
  </si>
  <si>
    <t>Placa vehicular - planta electrica</t>
  </si>
  <si>
    <t>II Trimestre 2024</t>
  </si>
  <si>
    <t>II Trimestre 2023</t>
  </si>
  <si>
    <t>Variación Adsoluta</t>
  </si>
  <si>
    <t>Variación Relativa</t>
  </si>
  <si>
    <t xml:space="preserve">Planta eléctrica Caldera </t>
  </si>
  <si>
    <t>104-65</t>
  </si>
  <si>
    <t>104-75</t>
  </si>
  <si>
    <t>104-76</t>
  </si>
  <si>
    <t>104-77</t>
  </si>
  <si>
    <t>104-78</t>
  </si>
  <si>
    <t>104-79</t>
  </si>
  <si>
    <t>104-84</t>
  </si>
  <si>
    <t>Muelle de Quepos 104-80</t>
  </si>
  <si>
    <t>Muelle de Golfito 104-81</t>
  </si>
  <si>
    <t xml:space="preserve">Vehículo Presidencia BRN979 </t>
  </si>
  <si>
    <t>Monto general consumo combustible</t>
  </si>
  <si>
    <t>Consumo General Vehiculos Sede Caldera (incluye consumo planta eléctrica)</t>
  </si>
  <si>
    <t>Reporte de Consumo por Vehículo
Fecha de emisión: 25/2/2025 14:15:02
Desde: 1/4/2024 00:00:00  Hasta: 30/6/2024 00:00:00</t>
  </si>
  <si>
    <t>Cuenta</t>
  </si>
  <si>
    <t>Conductor</t>
  </si>
  <si>
    <t>Odometro Ant</t>
  </si>
  <si>
    <t>Odometro Act</t>
  </si>
  <si>
    <t>Monto Origen</t>
  </si>
  <si>
    <t>Precio Ltr</t>
  </si>
  <si>
    <t>Cant Litros</t>
  </si>
  <si>
    <t>Precio Gln</t>
  </si>
  <si>
    <t>Cant Galones</t>
  </si>
  <si>
    <t>Tipo Combustible</t>
  </si>
  <si>
    <t>Estación</t>
  </si>
  <si>
    <t>Fecha y Hora</t>
  </si>
  <si>
    <t>Entrada</t>
  </si>
  <si>
    <t>Origen</t>
  </si>
  <si>
    <t xml:space="preserve">Placa: 10465 </t>
  </si>
  <si>
    <t xml:space="preserve">Mauro Bustos Fallas </t>
  </si>
  <si>
    <t xml:space="preserve">0412-Diesel              </t>
  </si>
  <si>
    <t xml:space="preserve">DELTA PUNTARENAS                                                                                    </t>
  </si>
  <si>
    <t xml:space="preserve">THT       </t>
  </si>
  <si>
    <t>FLOTA 2</t>
  </si>
  <si>
    <t xml:space="preserve">Gustavo León Serrano </t>
  </si>
  <si>
    <t>Sandra Ramirez Obregon</t>
  </si>
  <si>
    <t>255,323.00</t>
  </si>
  <si>
    <t>408.002</t>
  </si>
  <si>
    <t>107.783</t>
  </si>
  <si>
    <t xml:space="preserve">Placa: 10475 </t>
  </si>
  <si>
    <t xml:space="preserve">0415-Gasolina super      </t>
  </si>
  <si>
    <t xml:space="preserve">DELTA COYOLAR                                                                                       </t>
  </si>
  <si>
    <t>Luisa Kayen Rojas</t>
  </si>
  <si>
    <t xml:space="preserve">ESTACION EUSSE BARRANCA                                                                             </t>
  </si>
  <si>
    <t xml:space="preserve">SERVICENTRO JSM PUNTARENAS                                                                          </t>
  </si>
  <si>
    <t xml:space="preserve">SERVI SANTAMARIA(tribunales)                                                                        </t>
  </si>
  <si>
    <t xml:space="preserve">DELTA AVENIDA 10                                                                                    </t>
  </si>
  <si>
    <t>S/A</t>
  </si>
  <si>
    <t xml:space="preserve">MANUAL    </t>
  </si>
  <si>
    <t>288,718.00</t>
  </si>
  <si>
    <t>393.254</t>
  </si>
  <si>
    <t>103.887</t>
  </si>
  <si>
    <t xml:space="preserve">Placa: 10476 </t>
  </si>
  <si>
    <t xml:space="preserve">UNO PETROL PISTA SANTA  ANA                                                                         </t>
  </si>
  <si>
    <t>341,921.00</t>
  </si>
  <si>
    <t>466.731</t>
  </si>
  <si>
    <t>123.299</t>
  </si>
  <si>
    <t xml:space="preserve">Placa: 10477 </t>
  </si>
  <si>
    <t xml:space="preserve">SERVICENTRO LA PALMA GOLFITO                                                                        </t>
  </si>
  <si>
    <t xml:space="preserve">DELTA ROHRMOSER                                                                                     </t>
  </si>
  <si>
    <t xml:space="preserve">DELTA LOS SUENOS                                                                                    </t>
  </si>
  <si>
    <t xml:space="preserve">DELTA PASEO COLON                                                                                   </t>
  </si>
  <si>
    <t>390,346.00</t>
  </si>
  <si>
    <t>530.725</t>
  </si>
  <si>
    <t>140.201</t>
  </si>
  <si>
    <t xml:space="preserve">Placa: 10478 </t>
  </si>
  <si>
    <t xml:space="preserve">Jeison Carranza Villalobos </t>
  </si>
  <si>
    <t>95,784.00</t>
  </si>
  <si>
    <t>131.742</t>
  </si>
  <si>
    <t>34.802</t>
  </si>
  <si>
    <t xml:space="preserve">Placa: 10479 </t>
  </si>
  <si>
    <t>Rodolfo Mata Medina</t>
  </si>
  <si>
    <t>143,911.00</t>
  </si>
  <si>
    <t>228.891</t>
  </si>
  <si>
    <t>60.467</t>
  </si>
  <si>
    <t xml:space="preserve">Placa: 10480 </t>
  </si>
  <si>
    <t>Ronaldo Flores Silva</t>
  </si>
  <si>
    <t xml:space="preserve">DISCOM PAQUITA                                                                                      </t>
  </si>
  <si>
    <t>91,033.00</t>
  </si>
  <si>
    <t>145.263</t>
  </si>
  <si>
    <t>38.375</t>
  </si>
  <si>
    <t xml:space="preserve">Placa: 10481 </t>
  </si>
  <si>
    <t>Luis Saballo Cruz</t>
  </si>
  <si>
    <t xml:space="preserve">DELTA SANTA  RITA                                                                                   </t>
  </si>
  <si>
    <t>Roberto Canales Sánchez</t>
  </si>
  <si>
    <t xml:space="preserve">SERVICENTRO RIO CLARO S.A.                                                                          </t>
  </si>
  <si>
    <t xml:space="preserve">SERVICENTRO PARRITA                                                                                 </t>
  </si>
  <si>
    <t>155,642.00</t>
  </si>
  <si>
    <t>250.251</t>
  </si>
  <si>
    <t>66.111</t>
  </si>
  <si>
    <t xml:space="preserve">Placa: 10484 </t>
  </si>
  <si>
    <t xml:space="preserve">Harold Trigueros Fernandez </t>
  </si>
  <si>
    <t>16,902.00</t>
  </si>
  <si>
    <t>23.217</t>
  </si>
  <si>
    <t>6.133</t>
  </si>
  <si>
    <t xml:space="preserve">Placa: BRN979 </t>
  </si>
  <si>
    <t>Jombloy Chinchilla Romero</t>
  </si>
  <si>
    <t>423,761.00</t>
  </si>
  <si>
    <t>674.173</t>
  </si>
  <si>
    <t>178.099</t>
  </si>
  <si>
    <t>2,203,341.00</t>
  </si>
  <si>
    <t>3,252.249</t>
  </si>
  <si>
    <t>859.157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</si>
</sst>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₡&quot;* #,##0.00_-;\-&quot;₡&quot;* #,##0.00_-;_-&quot;₡&quot;* &quot;-&quot;??_-;_-@_-"/>
    <numFmt numFmtId="165" formatCode="&quot;₡&quot;#,##0.00"/>
  </numFmts>
  <fonts count="12">
    <font>
      <sz val="11"/>
      <color rgb="FF000000"/>
      <name val="Calibri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</font>
    <font>
      <b/>
      <sz val="9"/>
      <color rgb="FF000000"/>
      <name val="Times New Roman"/>
    </font>
    <font>
      <sz val="9"/>
      <color rgb="FFFFFFFF"/>
      <name val="Times New Roman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808080"/>
      </patternFill>
    </fill>
    <fill>
      <patternFill patternType="solid">
        <fgColor rgb="FFD3D3D3"/>
      </patternFill>
    </fill>
    <fill>
      <patternFill patternType="solid">
        <fgColor rgb="FFFFFFE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 wrapText="1" shrinkToFit="1"/>
    </xf>
    <xf numFmtId="0" fontId="5" fillId="0" borderId="0" xfId="0" applyFont="1"/>
    <xf numFmtId="165" fontId="7" fillId="3" borderId="5" xfId="1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165" fontId="3" fillId="5" borderId="5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 shrinkToFit="1"/>
    </xf>
    <xf numFmtId="165" fontId="3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0" fontId="0" fillId="2" borderId="5" xfId="2" applyNumberFormat="1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 vertical="center" wrapText="1" shrinkToFit="1"/>
    </xf>
    <xf numFmtId="0" fontId="11" fillId="7" borderId="12" xfId="0" applyFont="1" applyFill="1" applyBorder="1" applyAlignment="1">
      <alignment horizontal="right" vertical="center" wrapText="1" shrinkToFit="1"/>
    </xf>
    <xf numFmtId="49" fontId="11" fillId="7" borderId="12" xfId="0" applyNumberFormat="1" applyFont="1" applyFill="1" applyBorder="1" applyAlignment="1">
      <alignment horizontal="left" vertical="center" wrapText="1" shrinkToFit="1"/>
    </xf>
    <xf numFmtId="4" fontId="11" fillId="7" borderId="12" xfId="0" applyNumberFormat="1" applyFont="1" applyFill="1" applyBorder="1" applyAlignment="1">
      <alignment horizontal="right" vertical="center" wrapText="1" shrinkToFit="1"/>
    </xf>
    <xf numFmtId="22" fontId="11" fillId="7" borderId="12" xfId="0" applyNumberFormat="1" applyFont="1" applyFill="1" applyBorder="1" applyAlignment="1">
      <alignment horizontal="left" vertical="center" wrapText="1" shrinkToFit="1"/>
    </xf>
    <xf numFmtId="49" fontId="11" fillId="10" borderId="12" xfId="0" applyNumberFormat="1" applyFont="1" applyFill="1" applyBorder="1" applyAlignment="1">
      <alignment horizontal="right" vertical="center" wrapText="1" shrinkToFit="1"/>
    </xf>
    <xf numFmtId="49" fontId="11" fillId="10" borderId="12" xfId="0" applyNumberFormat="1" applyFont="1" applyFill="1" applyBorder="1" applyAlignment="1">
      <alignment horizontal="left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11" fillId="9" borderId="12" xfId="0" applyFont="1" applyFill="1" applyBorder="1" applyAlignment="1">
      <alignment horizontal="left" vertical="center" wrapText="1" shrinkToFit="1"/>
    </xf>
    <xf numFmtId="0" fontId="9" fillId="7" borderId="12" xfId="0" applyFont="1" applyFill="1" applyBorder="1" applyAlignment="1">
      <alignment horizontal="center" vertical="center" wrapText="1" shrinkToFit="1"/>
    </xf>
    <xf numFmtId="0" fontId="10" fillId="8" borderId="12" xfId="0" applyFont="1" applyFill="1" applyBorder="1" applyAlignment="1">
      <alignment horizontal="center" vertical="center" wrapText="1" shrinkToFit="1"/>
    </xf>
    <xf numFmtId="49" fontId="11" fillId="10" borderId="12" xfId="0" applyNumberFormat="1" applyFont="1" applyFill="1" applyBorder="1" applyAlignment="1">
      <alignment horizontal="right" vertical="center" wrapText="1" shrinkToFi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  <color rgb="FF33CCCC"/>
      <color rgb="FF66FFFF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 sz="1000"/>
              <a:t>COMPARATIVO</a:t>
            </a:r>
            <a:r>
              <a:rPr lang="es-CR" sz="1000" baseline="0"/>
              <a:t> CONSUMO GENERAL</a:t>
            </a:r>
          </a:p>
          <a:p>
            <a:pPr>
              <a:defRPr/>
            </a:pPr>
            <a:r>
              <a:rPr lang="es-CR" sz="1000" baseline="0"/>
              <a:t>II TRIMESTRE 2024 Vrs II TRIMESTRE 2023 </a:t>
            </a:r>
            <a:endParaRPr lang="es-CR" sz="1000"/>
          </a:p>
        </c:rich>
      </c:tx>
      <c:layout>
        <c:manualLayout>
          <c:xMode val="edge"/>
          <c:yMode val="edge"/>
          <c:x val="0.10345561152553744"/>
          <c:y val="3.766531610733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B5-4810-AD17-B27A5FEC26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B5-4810-AD17-B27A5FEC2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'Comparativo consumo'!$C$15:$D$15</c:f>
              <c:numCache>
                <c:formatCode>"₡"#,##0.00</c:formatCode>
                <c:ptCount val="2"/>
                <c:pt idx="0">
                  <c:v>2203341</c:v>
                </c:pt>
                <c:pt idx="1">
                  <c:v>2234745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5-4810-AD17-B27A5FEC2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3148975"/>
        <c:axId val="1073149391"/>
      </c:barChart>
      <c:catAx>
        <c:axId val="107314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9391"/>
        <c:crosses val="autoZero"/>
        <c:auto val="1"/>
        <c:lblAlgn val="ctr"/>
        <c:lblOffset val="100"/>
        <c:noMultiLvlLbl val="0"/>
      </c:catAx>
      <c:valAx>
        <c:axId val="107314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89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Consumo de Combustible II Trimestre 2024 vrs II Trimestre 2023</a:t>
            </a:r>
          </a:p>
        </c:rich>
      </c:tx>
      <c:layout>
        <c:manualLayout>
          <c:xMode val="edge"/>
          <c:yMode val="edge"/>
          <c:x val="0.13424431321084865"/>
          <c:y val="4.4035483936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tint val="77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consumo'!$C$4:$C$14</c:f>
              <c:numCache>
                <c:formatCode>"₡"#,##0.00</c:formatCode>
                <c:ptCount val="11"/>
                <c:pt idx="0">
                  <c:v>0</c:v>
                </c:pt>
                <c:pt idx="1">
                  <c:v>255323</c:v>
                </c:pt>
                <c:pt idx="2">
                  <c:v>288718</c:v>
                </c:pt>
                <c:pt idx="3">
                  <c:v>341921</c:v>
                </c:pt>
                <c:pt idx="4">
                  <c:v>390346</c:v>
                </c:pt>
                <c:pt idx="5">
                  <c:v>95784</c:v>
                </c:pt>
                <c:pt idx="6">
                  <c:v>143911</c:v>
                </c:pt>
                <c:pt idx="7">
                  <c:v>16902</c:v>
                </c:pt>
                <c:pt idx="8">
                  <c:v>91033</c:v>
                </c:pt>
                <c:pt idx="9">
                  <c:v>155642</c:v>
                </c:pt>
                <c:pt idx="10">
                  <c:v>423761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40F8-AAA0-30A14A9EFDEA}"/>
            </c:ext>
          </c:extLst>
        </c:ser>
        <c:ser>
          <c:idx val="1"/>
          <c:order val="1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consumo'!$D$4:$D$14</c:f>
              <c:numCache>
                <c:formatCode>"₡"#,##0.00</c:formatCode>
                <c:ptCount val="11"/>
                <c:pt idx="0">
                  <c:v>253500</c:v>
                </c:pt>
                <c:pt idx="1">
                  <c:v>257174</c:v>
                </c:pt>
                <c:pt idx="2">
                  <c:v>196789</c:v>
                </c:pt>
                <c:pt idx="3">
                  <c:v>247507</c:v>
                </c:pt>
                <c:pt idx="4">
                  <c:v>243811</c:v>
                </c:pt>
                <c:pt idx="5">
                  <c:v>238551</c:v>
                </c:pt>
                <c:pt idx="6">
                  <c:v>55200</c:v>
                </c:pt>
                <c:pt idx="7">
                  <c:v>7087</c:v>
                </c:pt>
                <c:pt idx="8">
                  <c:v>63333</c:v>
                </c:pt>
                <c:pt idx="9">
                  <c:v>90452</c:v>
                </c:pt>
                <c:pt idx="10">
                  <c:v>581341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40F8-AAA0-30A14A9EFD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16931071"/>
        <c:axId val="1116931903"/>
      </c:barChart>
      <c:catAx>
        <c:axId val="111693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16931903"/>
        <c:crosses val="autoZero"/>
        <c:auto val="1"/>
        <c:lblAlgn val="ctr"/>
        <c:lblOffset val="100"/>
        <c:noMultiLvlLbl val="0"/>
      </c:catAx>
      <c:valAx>
        <c:axId val="11169319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crossAx val="11169310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17</xdr:row>
      <xdr:rowOff>83820</xdr:rowOff>
    </xdr:from>
    <xdr:to>
      <xdr:col>3</xdr:col>
      <xdr:colOff>937260</xdr:colOff>
      <xdr:row>31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A65AC1-5724-3E95-03AB-7168B7E35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1358900</xdr:colOff>
      <xdr:row>17</xdr:row>
      <xdr:rowOff>73025</xdr:rowOff>
    </xdr:from>
    <xdr:to>
      <xdr:col>11</xdr:col>
      <xdr:colOff>284480</xdr:colOff>
      <xdr:row>31</xdr:row>
      <xdr:rowOff>153035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3C7CEA-9556-9A37-B404-4AAA624F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E124-A0AB-448B-97CB-53725410633B}">
  <dimension ref="B2:F22"/>
  <sheetViews>
    <sheetView showGridLines="0" tabSelected="1" workbookViewId="0">
      <selection activeCell="I12" sqref="I12"/>
    </sheetView>
  </sheetViews>
  <sheetFormatPr defaultColWidth="11.42578125" defaultRowHeight="15"/>
  <cols>
    <col min="1" max="1" width="2.42578125" customWidth="1"/>
    <col min="2" max="2" width="38" customWidth="1"/>
    <col min="3" max="3" width="20.85546875" customWidth="1"/>
    <col min="4" max="4" width="23.28515625" customWidth="1"/>
    <col min="5" max="5" width="22.28515625" customWidth="1"/>
    <col min="6" max="6" width="21" bestFit="1" customWidth="1"/>
    <col min="12" max="12" width="11.85546875" customWidth="1"/>
    <col min="15" max="15" width="15.7109375" customWidth="1"/>
  </cols>
  <sheetData>
    <row r="2" spans="2:6" ht="28.15" customHeight="1">
      <c r="B2" s="26" t="s">
        <v>0</v>
      </c>
      <c r="C2" s="27"/>
      <c r="D2" s="27"/>
      <c r="E2" s="27"/>
      <c r="F2" s="28"/>
    </row>
    <row r="3" spans="2:6" ht="15.75">
      <c r="B3" s="8" t="s">
        <v>1</v>
      </c>
      <c r="C3" s="9" t="s">
        <v>2</v>
      </c>
      <c r="D3" s="10" t="s">
        <v>3</v>
      </c>
      <c r="E3" s="8" t="s">
        <v>4</v>
      </c>
      <c r="F3" s="8" t="s">
        <v>5</v>
      </c>
    </row>
    <row r="4" spans="2:6" ht="15.75">
      <c r="B4" s="4" t="s">
        <v>6</v>
      </c>
      <c r="C4" s="6">
        <v>0</v>
      </c>
      <c r="D4" s="7">
        <v>253500</v>
      </c>
      <c r="E4" s="29"/>
      <c r="F4" s="30"/>
    </row>
    <row r="5" spans="2:6" ht="15.75">
      <c r="B5" s="4" t="s">
        <v>7</v>
      </c>
      <c r="C5" s="6">
        <v>255323</v>
      </c>
      <c r="D5" s="7">
        <v>257174</v>
      </c>
      <c r="E5" s="31"/>
      <c r="F5" s="32"/>
    </row>
    <row r="6" spans="2:6" ht="15.75">
      <c r="B6" s="4" t="s">
        <v>8</v>
      </c>
      <c r="C6" s="6">
        <v>288718</v>
      </c>
      <c r="D6" s="7">
        <v>196789</v>
      </c>
      <c r="E6" s="31"/>
      <c r="F6" s="32"/>
    </row>
    <row r="7" spans="2:6" ht="15.75">
      <c r="B7" s="4" t="s">
        <v>9</v>
      </c>
      <c r="C7" s="6">
        <v>341921</v>
      </c>
      <c r="D7" s="7">
        <v>247507</v>
      </c>
      <c r="E7" s="31"/>
      <c r="F7" s="32"/>
    </row>
    <row r="8" spans="2:6" ht="15.75">
      <c r="B8" s="4" t="s">
        <v>10</v>
      </c>
      <c r="C8" s="6">
        <v>390346</v>
      </c>
      <c r="D8" s="7">
        <v>243811</v>
      </c>
      <c r="E8" s="31"/>
      <c r="F8" s="32"/>
    </row>
    <row r="9" spans="2:6" ht="15.75">
      <c r="B9" s="4" t="s">
        <v>11</v>
      </c>
      <c r="C9" s="6">
        <v>95784</v>
      </c>
      <c r="D9" s="7">
        <v>238551</v>
      </c>
      <c r="E9" s="31"/>
      <c r="F9" s="32"/>
    </row>
    <row r="10" spans="2:6" ht="15.75">
      <c r="B10" s="4" t="s">
        <v>12</v>
      </c>
      <c r="C10" s="6">
        <v>143911</v>
      </c>
      <c r="D10" s="7">
        <v>55200</v>
      </c>
      <c r="E10" s="31"/>
      <c r="F10" s="32"/>
    </row>
    <row r="11" spans="2:6" ht="15.75">
      <c r="B11" s="4" t="s">
        <v>13</v>
      </c>
      <c r="C11" s="6">
        <v>16902</v>
      </c>
      <c r="D11" s="7">
        <v>7087</v>
      </c>
      <c r="E11" s="31"/>
      <c r="F11" s="32"/>
    </row>
    <row r="12" spans="2:6" ht="15.75">
      <c r="B12" s="4" t="s">
        <v>14</v>
      </c>
      <c r="C12" s="6">
        <v>91033</v>
      </c>
      <c r="D12" s="7">
        <v>63333</v>
      </c>
      <c r="E12" s="31"/>
      <c r="F12" s="32"/>
    </row>
    <row r="13" spans="2:6" ht="15.75">
      <c r="B13" s="4" t="s">
        <v>15</v>
      </c>
      <c r="C13" s="6">
        <v>155642</v>
      </c>
      <c r="D13" s="7">
        <v>90452</v>
      </c>
      <c r="E13" s="31"/>
      <c r="F13" s="32"/>
    </row>
    <row r="14" spans="2:6" ht="15.75">
      <c r="B14" s="4" t="s">
        <v>16</v>
      </c>
      <c r="C14" s="6">
        <v>423761</v>
      </c>
      <c r="D14" s="7">
        <v>581341</v>
      </c>
      <c r="E14" s="33"/>
      <c r="F14" s="34"/>
    </row>
    <row r="15" spans="2:6" ht="31.5">
      <c r="B15" s="11" t="s">
        <v>17</v>
      </c>
      <c r="C15" s="12">
        <f>SUM(C4:C14)</f>
        <v>2203341</v>
      </c>
      <c r="D15" s="12">
        <f>SUM(D4:D14)</f>
        <v>2234745</v>
      </c>
      <c r="E15" s="13">
        <f>+C15-D15</f>
        <v>-31404</v>
      </c>
      <c r="F15" s="14">
        <f>+C15/D15-1</f>
        <v>-1.4052610029332224E-2</v>
      </c>
    </row>
    <row r="16" spans="2:6" ht="47.25">
      <c r="B16" s="15" t="s">
        <v>18</v>
      </c>
      <c r="C16" s="16">
        <f>+C4+C5+C6+C7+C8+C9+C10+C11</f>
        <v>1532905</v>
      </c>
      <c r="D16" s="16">
        <f>+D4+D5+D6+D7+D8+D9+D10+D11</f>
        <v>1499619</v>
      </c>
      <c r="E16" s="17"/>
      <c r="F16" s="18"/>
    </row>
    <row r="17" spans="2:4">
      <c r="B17" s="5"/>
      <c r="C17" s="5"/>
      <c r="D17" s="5"/>
    </row>
    <row r="18" spans="2:4">
      <c r="C18" s="2"/>
      <c r="D18" s="1"/>
    </row>
    <row r="19" spans="2:4">
      <c r="C19" s="3"/>
    </row>
    <row r="21" spans="2:4">
      <c r="C21" s="1"/>
    </row>
    <row r="22" spans="2:4">
      <c r="C22" s="1"/>
    </row>
  </sheetData>
  <mergeCells count="2">
    <mergeCell ref="B2:F2"/>
    <mergeCell ref="E4:F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B3C8-6990-45E1-8E14-681EB19CA2BB}">
  <dimension ref="A1:O105"/>
  <sheetViews>
    <sheetView workbookViewId="0">
      <selection sqref="A1:XFD1048576"/>
    </sheetView>
  </sheetViews>
  <sheetFormatPr defaultColWidth="11.42578125" defaultRowHeight="15"/>
  <cols>
    <col min="1" max="1" width="1.42578125" customWidth="1"/>
    <col min="2" max="2" width="7.42578125" customWidth="1"/>
    <col min="3" max="3" width="22" customWidth="1"/>
    <col min="4" max="4" width="11.7109375" customWidth="1"/>
    <col min="5" max="6" width="11.5703125" customWidth="1"/>
    <col min="7" max="7" width="8.42578125" customWidth="1"/>
    <col min="8" max="8" width="9.28515625" customWidth="1"/>
    <col min="9" max="9" width="8.85546875" customWidth="1"/>
    <col min="10" max="10" width="11" customWidth="1"/>
    <col min="11" max="11" width="16.28515625" customWidth="1"/>
    <col min="12" max="12" width="31.42578125" customWidth="1"/>
    <col min="13" max="13" width="20.7109375" customWidth="1"/>
    <col min="14" max="14" width="9.140625" customWidth="1"/>
    <col min="15" max="15" width="8.28515625" customWidth="1"/>
  </cols>
  <sheetData>
    <row r="1" spans="1:15" ht="36.75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4.25" customHeight="1">
      <c r="A2" s="37" t="s">
        <v>20</v>
      </c>
      <c r="B2" s="37"/>
      <c r="C2" s="19" t="s">
        <v>21</v>
      </c>
      <c r="D2" s="19" t="s">
        <v>22</v>
      </c>
      <c r="E2" s="19" t="s">
        <v>23</v>
      </c>
      <c r="F2" s="19" t="s">
        <v>24</v>
      </c>
      <c r="G2" s="19" t="s">
        <v>25</v>
      </c>
      <c r="H2" s="19" t="s">
        <v>26</v>
      </c>
      <c r="I2" s="19" t="s">
        <v>27</v>
      </c>
      <c r="J2" s="19" t="s">
        <v>28</v>
      </c>
      <c r="K2" s="19" t="s">
        <v>29</v>
      </c>
      <c r="L2" s="19" t="s">
        <v>30</v>
      </c>
      <c r="M2" s="19" t="s">
        <v>31</v>
      </c>
      <c r="N2" s="19" t="s">
        <v>32</v>
      </c>
      <c r="O2" s="19" t="s">
        <v>33</v>
      </c>
    </row>
    <row r="3" spans="1:15" ht="14.25" customHeight="1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4.25" customHeight="1">
      <c r="B4" s="20">
        <v>2402091</v>
      </c>
      <c r="C4" s="21" t="s">
        <v>35</v>
      </c>
      <c r="D4" s="20">
        <v>159901</v>
      </c>
      <c r="E4" s="20">
        <v>160149</v>
      </c>
      <c r="F4" s="22">
        <v>18766</v>
      </c>
      <c r="G4" s="22">
        <v>611</v>
      </c>
      <c r="H4" s="22">
        <v>30.713999999999999</v>
      </c>
      <c r="I4" s="22">
        <v>2312.8793999999998</v>
      </c>
      <c r="J4" s="22">
        <v>8.1140000000000008</v>
      </c>
      <c r="K4" s="21" t="s">
        <v>36</v>
      </c>
      <c r="L4" s="21" t="s">
        <v>37</v>
      </c>
      <c r="M4" s="23">
        <v>45463.699894907397</v>
      </c>
      <c r="N4" s="21" t="s">
        <v>38</v>
      </c>
      <c r="O4" s="21" t="s">
        <v>39</v>
      </c>
    </row>
    <row r="5" spans="1:15" ht="14.25" customHeight="1">
      <c r="B5" s="20">
        <v>2402091</v>
      </c>
      <c r="C5" s="21" t="s">
        <v>40</v>
      </c>
      <c r="D5" s="20">
        <v>159608</v>
      </c>
      <c r="E5" s="20">
        <v>159901</v>
      </c>
      <c r="F5" s="22">
        <v>23600</v>
      </c>
      <c r="G5" s="22">
        <v>611</v>
      </c>
      <c r="H5" s="22">
        <v>38.625</v>
      </c>
      <c r="I5" s="22">
        <v>2312.8793999999998</v>
      </c>
      <c r="J5" s="22">
        <v>10.204000000000001</v>
      </c>
      <c r="K5" s="21" t="s">
        <v>36</v>
      </c>
      <c r="L5" s="21" t="s">
        <v>37</v>
      </c>
      <c r="M5" s="23">
        <v>45457.2901826042</v>
      </c>
      <c r="N5" s="21" t="s">
        <v>38</v>
      </c>
      <c r="O5" s="21" t="s">
        <v>39</v>
      </c>
    </row>
    <row r="6" spans="1:15" ht="14.25" customHeight="1">
      <c r="B6" s="20">
        <v>2402091</v>
      </c>
      <c r="C6" s="21" t="s">
        <v>41</v>
      </c>
      <c r="D6" s="20">
        <v>159245</v>
      </c>
      <c r="E6" s="20">
        <v>159608</v>
      </c>
      <c r="F6" s="22">
        <v>28199</v>
      </c>
      <c r="G6" s="22">
        <v>624</v>
      </c>
      <c r="H6" s="22">
        <v>45.191000000000003</v>
      </c>
      <c r="I6" s="22">
        <v>2362.0895999999998</v>
      </c>
      <c r="J6" s="22">
        <v>11.938000000000001</v>
      </c>
      <c r="K6" s="21" t="s">
        <v>36</v>
      </c>
      <c r="L6" s="21" t="s">
        <v>37</v>
      </c>
      <c r="M6" s="23">
        <v>45450.290729780099</v>
      </c>
      <c r="N6" s="21" t="s">
        <v>38</v>
      </c>
      <c r="O6" s="21" t="s">
        <v>39</v>
      </c>
    </row>
    <row r="7" spans="1:15" ht="14.25" customHeight="1">
      <c r="B7" s="20">
        <v>2402091</v>
      </c>
      <c r="C7" s="21" t="s">
        <v>41</v>
      </c>
      <c r="D7" s="20">
        <v>158951</v>
      </c>
      <c r="E7" s="20">
        <v>159245</v>
      </c>
      <c r="F7" s="22">
        <v>26002</v>
      </c>
      <c r="G7" s="22">
        <v>624</v>
      </c>
      <c r="H7" s="22">
        <v>41.67</v>
      </c>
      <c r="I7" s="22">
        <v>2362.0895999999998</v>
      </c>
      <c r="J7" s="22">
        <v>11.007999999999999</v>
      </c>
      <c r="K7" s="21" t="s">
        <v>36</v>
      </c>
      <c r="L7" s="21" t="s">
        <v>37</v>
      </c>
      <c r="M7" s="23">
        <v>45446.706538969898</v>
      </c>
      <c r="N7" s="21" t="s">
        <v>38</v>
      </c>
      <c r="O7" s="21" t="s">
        <v>39</v>
      </c>
    </row>
    <row r="8" spans="1:15" ht="14.25" customHeight="1">
      <c r="B8" s="20">
        <v>2402091</v>
      </c>
      <c r="C8" s="21" t="s">
        <v>41</v>
      </c>
      <c r="D8" s="20">
        <v>158644</v>
      </c>
      <c r="E8" s="20">
        <v>158951</v>
      </c>
      <c r="F8" s="22">
        <v>25356</v>
      </c>
      <c r="G8" s="22">
        <v>624</v>
      </c>
      <c r="H8" s="22">
        <v>40.634999999999998</v>
      </c>
      <c r="I8" s="22">
        <v>2362.0895999999998</v>
      </c>
      <c r="J8" s="22">
        <v>10.734999999999999</v>
      </c>
      <c r="K8" s="21" t="s">
        <v>36</v>
      </c>
      <c r="L8" s="21" t="s">
        <v>37</v>
      </c>
      <c r="M8" s="23">
        <v>45436.702152280101</v>
      </c>
      <c r="N8" s="21" t="s">
        <v>38</v>
      </c>
      <c r="O8" s="21" t="s">
        <v>39</v>
      </c>
    </row>
    <row r="9" spans="1:15" ht="14.25" customHeight="1">
      <c r="B9" s="20">
        <v>2402091</v>
      </c>
      <c r="C9" s="21" t="s">
        <v>35</v>
      </c>
      <c r="D9" s="20">
        <v>158275</v>
      </c>
      <c r="E9" s="20">
        <v>158644</v>
      </c>
      <c r="F9" s="22">
        <v>30001</v>
      </c>
      <c r="G9" s="22">
        <v>624</v>
      </c>
      <c r="H9" s="22">
        <v>48.079000000000001</v>
      </c>
      <c r="I9" s="22">
        <v>2362.0895999999998</v>
      </c>
      <c r="J9" s="22">
        <v>12.701000000000001</v>
      </c>
      <c r="K9" s="21" t="s">
        <v>36</v>
      </c>
      <c r="L9" s="21" t="s">
        <v>37</v>
      </c>
      <c r="M9" s="23">
        <v>45429.353248877298</v>
      </c>
      <c r="N9" s="21" t="s">
        <v>38</v>
      </c>
      <c r="O9" s="21" t="s">
        <v>39</v>
      </c>
    </row>
    <row r="10" spans="1:15" ht="14.25" customHeight="1">
      <c r="B10" s="20">
        <v>2402091</v>
      </c>
      <c r="C10" s="21" t="s">
        <v>41</v>
      </c>
      <c r="D10" s="20">
        <v>157889</v>
      </c>
      <c r="E10" s="20">
        <v>158275</v>
      </c>
      <c r="F10" s="22">
        <v>29007</v>
      </c>
      <c r="G10" s="22">
        <v>624</v>
      </c>
      <c r="H10" s="22">
        <v>46.485999999999997</v>
      </c>
      <c r="I10" s="22">
        <v>2362.0895999999998</v>
      </c>
      <c r="J10" s="22">
        <v>12.28</v>
      </c>
      <c r="K10" s="21" t="s">
        <v>36</v>
      </c>
      <c r="L10" s="21" t="s">
        <v>37</v>
      </c>
      <c r="M10" s="23">
        <v>45420.709113692101</v>
      </c>
      <c r="N10" s="21" t="s">
        <v>38</v>
      </c>
      <c r="O10" s="21" t="s">
        <v>39</v>
      </c>
    </row>
    <row r="11" spans="1:15" ht="14.25" customHeight="1">
      <c r="B11" s="20">
        <v>2402091</v>
      </c>
      <c r="C11" s="21" t="s">
        <v>40</v>
      </c>
      <c r="D11" s="20">
        <v>157700</v>
      </c>
      <c r="E11" s="20">
        <v>157889</v>
      </c>
      <c r="F11" s="22">
        <v>16454</v>
      </c>
      <c r="G11" s="22">
        <v>638</v>
      </c>
      <c r="H11" s="22">
        <v>25.79</v>
      </c>
      <c r="I11" s="22">
        <v>2415.0852</v>
      </c>
      <c r="J11" s="22">
        <v>6.8129999999999997</v>
      </c>
      <c r="K11" s="21" t="s">
        <v>36</v>
      </c>
      <c r="L11" s="21" t="s">
        <v>37</v>
      </c>
      <c r="M11" s="23">
        <v>45411.2875019329</v>
      </c>
      <c r="N11" s="21" t="s">
        <v>38</v>
      </c>
      <c r="O11" s="21" t="s">
        <v>39</v>
      </c>
    </row>
    <row r="12" spans="1:15" ht="14.25" customHeight="1">
      <c r="B12" s="20">
        <v>2402091</v>
      </c>
      <c r="C12" s="21" t="s">
        <v>35</v>
      </c>
      <c r="D12" s="20">
        <v>157424</v>
      </c>
      <c r="E12" s="20">
        <v>157700</v>
      </c>
      <c r="F12" s="22">
        <v>23422</v>
      </c>
      <c r="G12" s="22">
        <v>638</v>
      </c>
      <c r="H12" s="22">
        <v>36.712000000000003</v>
      </c>
      <c r="I12" s="22">
        <v>2415.0852</v>
      </c>
      <c r="J12" s="22">
        <v>9.6980000000000004</v>
      </c>
      <c r="K12" s="21" t="s">
        <v>36</v>
      </c>
      <c r="L12" s="21" t="s">
        <v>37</v>
      </c>
      <c r="M12" s="23">
        <v>45405.281123032401</v>
      </c>
      <c r="N12" s="21" t="s">
        <v>38</v>
      </c>
      <c r="O12" s="21" t="s">
        <v>39</v>
      </c>
    </row>
    <row r="13" spans="1:15" ht="14.25" customHeight="1">
      <c r="B13" s="20">
        <v>2402091</v>
      </c>
      <c r="C13" s="21" t="s">
        <v>41</v>
      </c>
      <c r="D13" s="20">
        <v>156965</v>
      </c>
      <c r="E13" s="20">
        <v>157424</v>
      </c>
      <c r="F13" s="22">
        <v>34516</v>
      </c>
      <c r="G13" s="22">
        <v>638</v>
      </c>
      <c r="H13" s="22">
        <v>54.1</v>
      </c>
      <c r="I13" s="22">
        <v>2415.0852</v>
      </c>
      <c r="J13" s="22">
        <v>14.292</v>
      </c>
      <c r="K13" s="21" t="s">
        <v>36</v>
      </c>
      <c r="L13" s="21" t="s">
        <v>37</v>
      </c>
      <c r="M13" s="23">
        <v>45398.7072871528</v>
      </c>
      <c r="N13" s="21" t="s">
        <v>38</v>
      </c>
      <c r="O13" s="21" t="s">
        <v>39</v>
      </c>
    </row>
    <row r="14" spans="1:15" ht="14.25" customHeight="1">
      <c r="B14" s="24"/>
      <c r="C14" s="25"/>
      <c r="D14" s="24"/>
      <c r="E14" s="24"/>
      <c r="F14" s="24" t="s">
        <v>42</v>
      </c>
      <c r="G14" s="24"/>
      <c r="H14" s="24" t="s">
        <v>43</v>
      </c>
      <c r="I14" s="24"/>
      <c r="J14" s="24" t="s">
        <v>44</v>
      </c>
      <c r="K14" s="25"/>
      <c r="L14" s="25"/>
      <c r="M14" s="25"/>
      <c r="N14" s="25"/>
      <c r="O14" s="25"/>
    </row>
    <row r="15" spans="1:15" ht="14.25" customHeight="1">
      <c r="A15" s="35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4.25" customHeight="1">
      <c r="B16" s="20">
        <v>2402091</v>
      </c>
      <c r="C16" s="21" t="s">
        <v>35</v>
      </c>
      <c r="D16" s="20">
        <v>115229</v>
      </c>
      <c r="E16" s="20">
        <v>115755</v>
      </c>
      <c r="F16" s="22">
        <v>32993</v>
      </c>
      <c r="G16" s="22">
        <v>737</v>
      </c>
      <c r="H16" s="22">
        <v>44.767000000000003</v>
      </c>
      <c r="I16" s="22">
        <v>2789.8398000000002</v>
      </c>
      <c r="J16" s="22">
        <v>11.826000000000001</v>
      </c>
      <c r="K16" s="21" t="s">
        <v>46</v>
      </c>
      <c r="L16" s="21" t="s">
        <v>47</v>
      </c>
      <c r="M16" s="23">
        <v>45471.275622951398</v>
      </c>
      <c r="N16" s="21" t="s">
        <v>38</v>
      </c>
      <c r="O16" s="21" t="s">
        <v>39</v>
      </c>
    </row>
    <row r="17" spans="1:15" ht="14.25" customHeight="1">
      <c r="B17" s="20">
        <v>2402091</v>
      </c>
      <c r="C17" s="21" t="s">
        <v>48</v>
      </c>
      <c r="D17" s="20">
        <v>115011</v>
      </c>
      <c r="E17" s="20">
        <v>115229</v>
      </c>
      <c r="F17" s="22">
        <v>14083</v>
      </c>
      <c r="G17" s="22">
        <v>737</v>
      </c>
      <c r="H17" s="22">
        <v>19.109000000000002</v>
      </c>
      <c r="I17" s="22">
        <v>2789.8398000000002</v>
      </c>
      <c r="J17" s="22">
        <v>5.048</v>
      </c>
      <c r="K17" s="21" t="s">
        <v>46</v>
      </c>
      <c r="L17" s="21" t="s">
        <v>49</v>
      </c>
      <c r="M17" s="23">
        <v>45464.4428150116</v>
      </c>
      <c r="N17" s="21" t="s">
        <v>38</v>
      </c>
      <c r="O17" s="21" t="s">
        <v>39</v>
      </c>
    </row>
    <row r="18" spans="1:15" ht="14.25" customHeight="1">
      <c r="B18" s="20">
        <v>2402091</v>
      </c>
      <c r="C18" s="21" t="s">
        <v>41</v>
      </c>
      <c r="D18" s="20">
        <v>114684</v>
      </c>
      <c r="E18" s="20">
        <v>115011</v>
      </c>
      <c r="F18" s="22">
        <v>21004</v>
      </c>
      <c r="G18" s="22">
        <v>737</v>
      </c>
      <c r="H18" s="22">
        <v>28.498999999999999</v>
      </c>
      <c r="I18" s="22">
        <v>2789.8398000000002</v>
      </c>
      <c r="J18" s="22">
        <v>7.5289999999999999</v>
      </c>
      <c r="K18" s="21" t="s">
        <v>46</v>
      </c>
      <c r="L18" s="21" t="s">
        <v>50</v>
      </c>
      <c r="M18" s="23">
        <v>45463.374539004602</v>
      </c>
      <c r="N18" s="21" t="s">
        <v>38</v>
      </c>
      <c r="O18" s="21" t="s">
        <v>39</v>
      </c>
    </row>
    <row r="19" spans="1:15" ht="14.25" customHeight="1">
      <c r="B19" s="20">
        <v>2402091</v>
      </c>
      <c r="C19" s="21" t="s">
        <v>41</v>
      </c>
      <c r="D19" s="20">
        <v>114425</v>
      </c>
      <c r="E19" s="20">
        <v>114684</v>
      </c>
      <c r="F19" s="22">
        <v>14903</v>
      </c>
      <c r="G19" s="22">
        <v>742</v>
      </c>
      <c r="H19" s="22">
        <v>20.085000000000001</v>
      </c>
      <c r="I19" s="22">
        <v>2808.7667999999999</v>
      </c>
      <c r="J19" s="22">
        <v>5.306</v>
      </c>
      <c r="K19" s="21" t="s">
        <v>46</v>
      </c>
      <c r="L19" s="21" t="s">
        <v>50</v>
      </c>
      <c r="M19" s="23">
        <v>45449.881482557903</v>
      </c>
      <c r="N19" s="21" t="s">
        <v>38</v>
      </c>
      <c r="O19" s="21" t="s">
        <v>39</v>
      </c>
    </row>
    <row r="20" spans="1:15" ht="14.25" customHeight="1">
      <c r="B20" s="20">
        <v>2402091</v>
      </c>
      <c r="C20" s="21" t="s">
        <v>41</v>
      </c>
      <c r="D20" s="20">
        <v>114146</v>
      </c>
      <c r="E20" s="20">
        <v>114425</v>
      </c>
      <c r="F20" s="22">
        <v>20001</v>
      </c>
      <c r="G20" s="22">
        <v>742</v>
      </c>
      <c r="H20" s="22">
        <v>26.956</v>
      </c>
      <c r="I20" s="22">
        <v>2808.7667999999999</v>
      </c>
      <c r="J20" s="22">
        <v>7.1210000000000004</v>
      </c>
      <c r="K20" s="21" t="s">
        <v>46</v>
      </c>
      <c r="L20" s="21" t="s">
        <v>37</v>
      </c>
      <c r="M20" s="23">
        <v>45448.455306712996</v>
      </c>
      <c r="N20" s="21" t="s">
        <v>38</v>
      </c>
      <c r="O20" s="21" t="s">
        <v>39</v>
      </c>
    </row>
    <row r="21" spans="1:15" ht="14.25" customHeight="1">
      <c r="B21" s="20">
        <v>2402091</v>
      </c>
      <c r="C21" s="21" t="s">
        <v>35</v>
      </c>
      <c r="D21" s="20">
        <v>113662</v>
      </c>
      <c r="E21" s="20">
        <v>114146</v>
      </c>
      <c r="F21" s="22">
        <v>25680</v>
      </c>
      <c r="G21" s="22">
        <v>742</v>
      </c>
      <c r="H21" s="22">
        <v>34.609000000000002</v>
      </c>
      <c r="I21" s="22">
        <v>2808.7667999999999</v>
      </c>
      <c r="J21" s="22">
        <v>9.1430000000000007</v>
      </c>
      <c r="K21" s="21" t="s">
        <v>46</v>
      </c>
      <c r="L21" s="21" t="s">
        <v>50</v>
      </c>
      <c r="M21" s="23">
        <v>45441.603187963003</v>
      </c>
      <c r="N21" s="21" t="s">
        <v>38</v>
      </c>
      <c r="O21" s="21" t="s">
        <v>39</v>
      </c>
    </row>
    <row r="22" spans="1:15" ht="14.25" customHeight="1">
      <c r="B22" s="20">
        <v>2402091</v>
      </c>
      <c r="C22" s="21" t="s">
        <v>35</v>
      </c>
      <c r="D22" s="20">
        <v>113239</v>
      </c>
      <c r="E22" s="20">
        <v>113662</v>
      </c>
      <c r="F22" s="22">
        <v>28691</v>
      </c>
      <c r="G22" s="22">
        <v>742</v>
      </c>
      <c r="H22" s="22">
        <v>38.667000000000002</v>
      </c>
      <c r="I22" s="22">
        <v>2808.7667999999999</v>
      </c>
      <c r="J22" s="22">
        <v>10.215</v>
      </c>
      <c r="K22" s="21" t="s">
        <v>46</v>
      </c>
      <c r="L22" s="21" t="s">
        <v>50</v>
      </c>
      <c r="M22" s="23">
        <v>45439.348247766196</v>
      </c>
      <c r="N22" s="21" t="s">
        <v>38</v>
      </c>
      <c r="O22" s="21" t="s">
        <v>39</v>
      </c>
    </row>
    <row r="23" spans="1:15" ht="14.25" customHeight="1">
      <c r="B23" s="20">
        <v>2402091</v>
      </c>
      <c r="C23" s="21" t="s">
        <v>41</v>
      </c>
      <c r="D23" s="20">
        <v>112778</v>
      </c>
      <c r="E23" s="20">
        <v>113239</v>
      </c>
      <c r="F23" s="22">
        <v>23775</v>
      </c>
      <c r="G23" s="22">
        <v>742</v>
      </c>
      <c r="H23" s="22">
        <v>32.042000000000002</v>
      </c>
      <c r="I23" s="22">
        <v>2808.7667999999999</v>
      </c>
      <c r="J23" s="22">
        <v>8.4649999999999999</v>
      </c>
      <c r="K23" s="21" t="s">
        <v>46</v>
      </c>
      <c r="L23" s="21" t="s">
        <v>50</v>
      </c>
      <c r="M23" s="23">
        <v>45425.554156099497</v>
      </c>
      <c r="N23" s="21" t="s">
        <v>38</v>
      </c>
      <c r="O23" s="21" t="s">
        <v>39</v>
      </c>
    </row>
    <row r="24" spans="1:15" ht="14.25" customHeight="1">
      <c r="B24" s="20">
        <v>2402091</v>
      </c>
      <c r="C24" s="21" t="s">
        <v>41</v>
      </c>
      <c r="D24" s="20">
        <v>112262</v>
      </c>
      <c r="E24" s="20">
        <v>112778</v>
      </c>
      <c r="F24" s="22">
        <v>30000</v>
      </c>
      <c r="G24" s="22">
        <v>728</v>
      </c>
      <c r="H24" s="22">
        <v>41.209000000000003</v>
      </c>
      <c r="I24" s="22">
        <v>2755.7712000000001</v>
      </c>
      <c r="J24" s="22">
        <v>10.885999999999999</v>
      </c>
      <c r="K24" s="21" t="s">
        <v>46</v>
      </c>
      <c r="L24" s="21" t="s">
        <v>50</v>
      </c>
      <c r="M24" s="23">
        <v>45411.612899571803</v>
      </c>
      <c r="N24" s="21" t="s">
        <v>38</v>
      </c>
      <c r="O24" s="21" t="s">
        <v>39</v>
      </c>
    </row>
    <row r="25" spans="1:15" ht="14.25" customHeight="1">
      <c r="B25" s="20">
        <v>2402091</v>
      </c>
      <c r="C25" s="21" t="s">
        <v>40</v>
      </c>
      <c r="D25" s="20">
        <v>111860</v>
      </c>
      <c r="E25" s="20">
        <v>112262</v>
      </c>
      <c r="F25" s="22">
        <v>23499</v>
      </c>
      <c r="G25" s="22">
        <v>728</v>
      </c>
      <c r="H25" s="22">
        <v>32.279000000000003</v>
      </c>
      <c r="I25" s="22">
        <v>2755.7712000000001</v>
      </c>
      <c r="J25" s="22">
        <v>8.5269999999999992</v>
      </c>
      <c r="K25" s="21" t="s">
        <v>46</v>
      </c>
      <c r="L25" s="21" t="s">
        <v>51</v>
      </c>
      <c r="M25" s="23">
        <v>45405.195765509299</v>
      </c>
      <c r="N25" s="21" t="s">
        <v>38</v>
      </c>
      <c r="O25" s="21" t="s">
        <v>39</v>
      </c>
    </row>
    <row r="26" spans="1:15" ht="14.25" customHeight="1">
      <c r="B26" s="20">
        <v>2402091</v>
      </c>
      <c r="C26" s="21" t="s">
        <v>40</v>
      </c>
      <c r="D26" s="20">
        <v>111484</v>
      </c>
      <c r="E26" s="20">
        <v>111860</v>
      </c>
      <c r="F26" s="22">
        <v>24730</v>
      </c>
      <c r="G26" s="22">
        <v>728</v>
      </c>
      <c r="H26" s="22">
        <v>33.97</v>
      </c>
      <c r="I26" s="22">
        <v>2755.7712000000001</v>
      </c>
      <c r="J26" s="22">
        <v>8.9740000000000002</v>
      </c>
      <c r="K26" s="21" t="s">
        <v>46</v>
      </c>
      <c r="L26" s="21" t="s">
        <v>52</v>
      </c>
      <c r="M26" s="23">
        <v>45398.443120868098</v>
      </c>
      <c r="N26" s="21" t="s">
        <v>38</v>
      </c>
      <c r="O26" s="21" t="s">
        <v>39</v>
      </c>
    </row>
    <row r="27" spans="1:15" ht="14.25" customHeight="1">
      <c r="B27" s="20">
        <v>2402091</v>
      </c>
      <c r="C27" s="21" t="s">
        <v>53</v>
      </c>
      <c r="D27" s="20">
        <v>110967</v>
      </c>
      <c r="E27" s="20">
        <v>111484</v>
      </c>
      <c r="F27" s="22">
        <v>29359</v>
      </c>
      <c r="G27" s="22">
        <v>715</v>
      </c>
      <c r="H27" s="22">
        <v>41.061999999999998</v>
      </c>
      <c r="I27" s="22">
        <v>2706.5610000000001</v>
      </c>
      <c r="J27" s="22">
        <v>10.847</v>
      </c>
      <c r="K27" s="21" t="s">
        <v>46</v>
      </c>
      <c r="L27" s="21" t="s">
        <v>49</v>
      </c>
      <c r="M27" s="23">
        <v>45391.632461342597</v>
      </c>
      <c r="N27" s="21" t="s">
        <v>54</v>
      </c>
      <c r="O27" s="21" t="s">
        <v>39</v>
      </c>
    </row>
    <row r="28" spans="1:15" ht="14.25" customHeight="1">
      <c r="B28" s="24"/>
      <c r="C28" s="25"/>
      <c r="D28" s="24"/>
      <c r="E28" s="24"/>
      <c r="F28" s="24" t="s">
        <v>55</v>
      </c>
      <c r="G28" s="24"/>
      <c r="H28" s="24" t="s">
        <v>56</v>
      </c>
      <c r="I28" s="24"/>
      <c r="J28" s="24" t="s">
        <v>57</v>
      </c>
      <c r="K28" s="25"/>
      <c r="L28" s="25"/>
      <c r="M28" s="25"/>
      <c r="N28" s="25"/>
      <c r="O28" s="25"/>
    </row>
    <row r="29" spans="1:15" ht="14.25" customHeight="1">
      <c r="A29" s="35" t="s">
        <v>58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4.25" customHeight="1">
      <c r="B30" s="20">
        <v>2402091</v>
      </c>
      <c r="C30" s="21" t="s">
        <v>48</v>
      </c>
      <c r="D30" s="20">
        <v>112555</v>
      </c>
      <c r="E30" s="20">
        <v>112960</v>
      </c>
      <c r="F30" s="22">
        <v>24659</v>
      </c>
      <c r="G30" s="22">
        <v>737</v>
      </c>
      <c r="H30" s="22">
        <v>33.459000000000003</v>
      </c>
      <c r="I30" s="22">
        <v>2789.8398000000002</v>
      </c>
      <c r="J30" s="22">
        <v>8.8390000000000004</v>
      </c>
      <c r="K30" s="21" t="s">
        <v>46</v>
      </c>
      <c r="L30" s="21" t="s">
        <v>49</v>
      </c>
      <c r="M30" s="23">
        <v>45471.702935451402</v>
      </c>
      <c r="N30" s="21" t="s">
        <v>38</v>
      </c>
      <c r="O30" s="21" t="s">
        <v>39</v>
      </c>
    </row>
    <row r="31" spans="1:15" ht="14.25" customHeight="1">
      <c r="B31" s="20">
        <v>2402091</v>
      </c>
      <c r="C31" s="21" t="s">
        <v>35</v>
      </c>
      <c r="D31" s="20">
        <v>112329</v>
      </c>
      <c r="E31" s="20">
        <v>112555</v>
      </c>
      <c r="F31" s="22">
        <v>14112</v>
      </c>
      <c r="G31" s="22">
        <v>737</v>
      </c>
      <c r="H31" s="22">
        <v>19.148</v>
      </c>
      <c r="I31" s="22">
        <v>2789.8398000000002</v>
      </c>
      <c r="J31" s="22">
        <v>5.0579999999999998</v>
      </c>
      <c r="K31" s="21" t="s">
        <v>46</v>
      </c>
      <c r="L31" s="21" t="s">
        <v>37</v>
      </c>
      <c r="M31" s="23">
        <v>45464.277420405102</v>
      </c>
      <c r="N31" s="21" t="s">
        <v>38</v>
      </c>
      <c r="O31" s="21" t="s">
        <v>39</v>
      </c>
    </row>
    <row r="32" spans="1:15" ht="14.25" customHeight="1">
      <c r="B32" s="20">
        <v>2402091</v>
      </c>
      <c r="C32" s="21" t="s">
        <v>35</v>
      </c>
      <c r="D32" s="20">
        <v>111938</v>
      </c>
      <c r="E32" s="20">
        <v>112329</v>
      </c>
      <c r="F32" s="22">
        <v>25885</v>
      </c>
      <c r="G32" s="22">
        <v>737</v>
      </c>
      <c r="H32" s="22">
        <v>35.122</v>
      </c>
      <c r="I32" s="22">
        <v>2789.8398000000002</v>
      </c>
      <c r="J32" s="22">
        <v>9.2780000000000005</v>
      </c>
      <c r="K32" s="21" t="s">
        <v>46</v>
      </c>
      <c r="L32" s="21" t="s">
        <v>50</v>
      </c>
      <c r="M32" s="23">
        <v>45461.614234838002</v>
      </c>
      <c r="N32" s="21" t="s">
        <v>38</v>
      </c>
      <c r="O32" s="21" t="s">
        <v>39</v>
      </c>
    </row>
    <row r="33" spans="1:15" ht="14.25" customHeight="1">
      <c r="B33" s="20">
        <v>2402091</v>
      </c>
      <c r="C33" s="21" t="s">
        <v>41</v>
      </c>
      <c r="D33" s="20">
        <v>111555</v>
      </c>
      <c r="E33" s="20">
        <v>111938</v>
      </c>
      <c r="F33" s="22">
        <v>21588</v>
      </c>
      <c r="G33" s="22">
        <v>737</v>
      </c>
      <c r="H33" s="22">
        <v>29.292000000000002</v>
      </c>
      <c r="I33" s="22">
        <v>2789.8398000000002</v>
      </c>
      <c r="J33" s="22">
        <v>7.7380000000000004</v>
      </c>
      <c r="K33" s="21" t="s">
        <v>46</v>
      </c>
      <c r="L33" s="21" t="s">
        <v>37</v>
      </c>
      <c r="M33" s="23">
        <v>45455.725441585702</v>
      </c>
      <c r="N33" s="21" t="s">
        <v>38</v>
      </c>
      <c r="O33" s="21" t="s">
        <v>39</v>
      </c>
    </row>
    <row r="34" spans="1:15" ht="14.25" customHeight="1">
      <c r="B34" s="20">
        <v>2402091</v>
      </c>
      <c r="C34" s="21" t="s">
        <v>40</v>
      </c>
      <c r="D34" s="20">
        <v>111151</v>
      </c>
      <c r="E34" s="20">
        <v>111555</v>
      </c>
      <c r="F34" s="22">
        <v>25331</v>
      </c>
      <c r="G34" s="22">
        <v>737</v>
      </c>
      <c r="H34" s="22">
        <v>34.369999999999997</v>
      </c>
      <c r="I34" s="22">
        <v>2789.8398000000002</v>
      </c>
      <c r="J34" s="22">
        <v>9.08</v>
      </c>
      <c r="K34" s="21" t="s">
        <v>46</v>
      </c>
      <c r="L34" s="21" t="s">
        <v>50</v>
      </c>
      <c r="M34" s="23">
        <v>45454.144149224499</v>
      </c>
      <c r="N34" s="21" t="s">
        <v>38</v>
      </c>
      <c r="O34" s="21" t="s">
        <v>39</v>
      </c>
    </row>
    <row r="35" spans="1:15" ht="14.25" customHeight="1">
      <c r="B35" s="20">
        <v>2402091</v>
      </c>
      <c r="C35" s="21" t="s">
        <v>48</v>
      </c>
      <c r="D35" s="20">
        <v>110816</v>
      </c>
      <c r="E35" s="20">
        <v>111151</v>
      </c>
      <c r="F35" s="22">
        <v>20093</v>
      </c>
      <c r="G35" s="22">
        <v>742</v>
      </c>
      <c r="H35" s="22">
        <v>27.08</v>
      </c>
      <c r="I35" s="22">
        <v>2808.7667999999999</v>
      </c>
      <c r="J35" s="22">
        <v>7.1539999999999999</v>
      </c>
      <c r="K35" s="21" t="s">
        <v>46</v>
      </c>
      <c r="L35" s="21" t="s">
        <v>47</v>
      </c>
      <c r="M35" s="23">
        <v>45440.404137731501</v>
      </c>
      <c r="N35" s="21" t="s">
        <v>38</v>
      </c>
      <c r="O35" s="21" t="s">
        <v>39</v>
      </c>
    </row>
    <row r="36" spans="1:15" ht="14.25" customHeight="1">
      <c r="B36" s="20">
        <v>2402091</v>
      </c>
      <c r="C36" s="21" t="s">
        <v>41</v>
      </c>
      <c r="D36" s="20">
        <v>110542</v>
      </c>
      <c r="E36" s="20">
        <v>110816</v>
      </c>
      <c r="F36" s="22">
        <v>17886</v>
      </c>
      <c r="G36" s="22">
        <v>742</v>
      </c>
      <c r="H36" s="22">
        <v>24.105</v>
      </c>
      <c r="I36" s="22">
        <v>2808.7667999999999</v>
      </c>
      <c r="J36" s="22">
        <v>6.3680000000000003</v>
      </c>
      <c r="K36" s="21" t="s">
        <v>46</v>
      </c>
      <c r="L36" s="21" t="s">
        <v>50</v>
      </c>
      <c r="M36" s="23">
        <v>45429.254183333302</v>
      </c>
      <c r="N36" s="21" t="s">
        <v>38</v>
      </c>
      <c r="O36" s="21" t="s">
        <v>39</v>
      </c>
    </row>
    <row r="37" spans="1:15" ht="14.25" customHeight="1">
      <c r="B37" s="20">
        <v>2402091</v>
      </c>
      <c r="C37" s="21" t="s">
        <v>41</v>
      </c>
      <c r="D37" s="20">
        <v>110127</v>
      </c>
      <c r="E37" s="20">
        <v>110542</v>
      </c>
      <c r="F37" s="22">
        <v>25574</v>
      </c>
      <c r="G37" s="22">
        <v>742</v>
      </c>
      <c r="H37" s="22">
        <v>34.466000000000001</v>
      </c>
      <c r="I37" s="22">
        <v>2808.7667999999999</v>
      </c>
      <c r="J37" s="22">
        <v>9.1050000000000004</v>
      </c>
      <c r="K37" s="21" t="s">
        <v>46</v>
      </c>
      <c r="L37" s="21" t="s">
        <v>37</v>
      </c>
      <c r="M37" s="23">
        <v>45426.7833978009</v>
      </c>
      <c r="N37" s="21" t="s">
        <v>38</v>
      </c>
      <c r="O37" s="21" t="s">
        <v>39</v>
      </c>
    </row>
    <row r="38" spans="1:15" ht="14.25" customHeight="1">
      <c r="B38" s="20">
        <v>2402091</v>
      </c>
      <c r="C38" s="21" t="s">
        <v>35</v>
      </c>
      <c r="D38" s="20">
        <v>109902</v>
      </c>
      <c r="E38" s="20">
        <v>110127</v>
      </c>
      <c r="F38" s="22">
        <v>13051</v>
      </c>
      <c r="G38" s="22">
        <v>742</v>
      </c>
      <c r="H38" s="22">
        <v>17.588999999999999</v>
      </c>
      <c r="I38" s="22">
        <v>2808.7667999999999</v>
      </c>
      <c r="J38" s="22">
        <v>4.6470000000000002</v>
      </c>
      <c r="K38" s="21" t="s">
        <v>46</v>
      </c>
      <c r="L38" s="21" t="s">
        <v>37</v>
      </c>
      <c r="M38" s="23">
        <v>45422.674162349504</v>
      </c>
      <c r="N38" s="21" t="s">
        <v>38</v>
      </c>
      <c r="O38" s="21" t="s">
        <v>39</v>
      </c>
    </row>
    <row r="39" spans="1:15" ht="14.25" customHeight="1">
      <c r="B39" s="20">
        <v>2402091</v>
      </c>
      <c r="C39" s="21" t="s">
        <v>35</v>
      </c>
      <c r="D39" s="20">
        <v>109602</v>
      </c>
      <c r="E39" s="20">
        <v>109902</v>
      </c>
      <c r="F39" s="22">
        <v>15858</v>
      </c>
      <c r="G39" s="22">
        <v>742</v>
      </c>
      <c r="H39" s="22">
        <v>21.372</v>
      </c>
      <c r="I39" s="22">
        <v>2808.7667999999999</v>
      </c>
      <c r="J39" s="22">
        <v>5.6459999999999999</v>
      </c>
      <c r="K39" s="21" t="s">
        <v>46</v>
      </c>
      <c r="L39" s="21" t="s">
        <v>37</v>
      </c>
      <c r="M39" s="23">
        <v>45422.237582442103</v>
      </c>
      <c r="N39" s="21" t="s">
        <v>38</v>
      </c>
      <c r="O39" s="21" t="s">
        <v>39</v>
      </c>
    </row>
    <row r="40" spans="1:15" ht="14.25" customHeight="1">
      <c r="B40" s="20">
        <v>2402091</v>
      </c>
      <c r="C40" s="21" t="s">
        <v>41</v>
      </c>
      <c r="D40" s="20">
        <v>109104</v>
      </c>
      <c r="E40" s="20">
        <v>109602</v>
      </c>
      <c r="F40" s="22">
        <v>29502</v>
      </c>
      <c r="G40" s="22">
        <v>728</v>
      </c>
      <c r="H40" s="22">
        <v>40.524999999999999</v>
      </c>
      <c r="I40" s="22">
        <v>2755.7712000000001</v>
      </c>
      <c r="J40" s="22">
        <v>10.706</v>
      </c>
      <c r="K40" s="21" t="s">
        <v>46</v>
      </c>
      <c r="L40" s="21" t="s">
        <v>37</v>
      </c>
      <c r="M40" s="23">
        <v>45415.761815046302</v>
      </c>
      <c r="N40" s="21" t="s">
        <v>38</v>
      </c>
      <c r="O40" s="21" t="s">
        <v>39</v>
      </c>
    </row>
    <row r="41" spans="1:15" ht="14.25" customHeight="1">
      <c r="B41" s="20">
        <v>2402091</v>
      </c>
      <c r="C41" s="21" t="s">
        <v>41</v>
      </c>
      <c r="D41" s="20">
        <v>108747</v>
      </c>
      <c r="E41" s="20">
        <v>109104</v>
      </c>
      <c r="F41" s="22">
        <v>20902</v>
      </c>
      <c r="G41" s="22">
        <v>728</v>
      </c>
      <c r="H41" s="22">
        <v>28.712</v>
      </c>
      <c r="I41" s="22">
        <v>2755.7712000000001</v>
      </c>
      <c r="J41" s="22">
        <v>7.585</v>
      </c>
      <c r="K41" s="21" t="s">
        <v>46</v>
      </c>
      <c r="L41" s="21" t="s">
        <v>37</v>
      </c>
      <c r="M41" s="23">
        <v>45414.321080555601</v>
      </c>
      <c r="N41" s="21" t="s">
        <v>38</v>
      </c>
      <c r="O41" s="21" t="s">
        <v>39</v>
      </c>
    </row>
    <row r="42" spans="1:15" ht="14.25" customHeight="1">
      <c r="B42" s="20">
        <v>2402091</v>
      </c>
      <c r="C42" s="21" t="s">
        <v>35</v>
      </c>
      <c r="D42" s="20">
        <v>108238</v>
      </c>
      <c r="E42" s="20">
        <v>108747</v>
      </c>
      <c r="F42" s="22">
        <v>34409</v>
      </c>
      <c r="G42" s="22">
        <v>728</v>
      </c>
      <c r="H42" s="22">
        <v>47.265000000000001</v>
      </c>
      <c r="I42" s="22">
        <v>2755.7712000000001</v>
      </c>
      <c r="J42" s="22">
        <v>12.486000000000001</v>
      </c>
      <c r="K42" s="21" t="s">
        <v>46</v>
      </c>
      <c r="L42" s="21" t="s">
        <v>59</v>
      </c>
      <c r="M42" s="23">
        <v>45411.449771956002</v>
      </c>
      <c r="N42" s="21" t="s">
        <v>38</v>
      </c>
      <c r="O42" s="21" t="s">
        <v>39</v>
      </c>
    </row>
    <row r="43" spans="1:15" ht="14.25" customHeight="1">
      <c r="B43" s="20">
        <v>2402091</v>
      </c>
      <c r="C43" s="21" t="s">
        <v>35</v>
      </c>
      <c r="D43" s="20">
        <v>107914</v>
      </c>
      <c r="E43" s="20">
        <v>108238</v>
      </c>
      <c r="F43" s="22">
        <v>21040</v>
      </c>
      <c r="G43" s="22">
        <v>715</v>
      </c>
      <c r="H43" s="22">
        <v>29.427</v>
      </c>
      <c r="I43" s="22">
        <v>2706.5610000000001</v>
      </c>
      <c r="J43" s="22">
        <v>7.774</v>
      </c>
      <c r="K43" s="21" t="s">
        <v>46</v>
      </c>
      <c r="L43" s="21" t="s">
        <v>52</v>
      </c>
      <c r="M43" s="23">
        <v>45387.438792592598</v>
      </c>
      <c r="N43" s="21" t="s">
        <v>38</v>
      </c>
      <c r="O43" s="21" t="s">
        <v>39</v>
      </c>
    </row>
    <row r="44" spans="1:15" ht="14.25" customHeight="1">
      <c r="B44" s="20">
        <v>2402091</v>
      </c>
      <c r="C44" s="21" t="s">
        <v>35</v>
      </c>
      <c r="D44" s="20">
        <v>107688</v>
      </c>
      <c r="E44" s="20">
        <v>107914</v>
      </c>
      <c r="F44" s="22">
        <v>14812</v>
      </c>
      <c r="G44" s="22">
        <v>715</v>
      </c>
      <c r="H44" s="22">
        <v>20.716000000000001</v>
      </c>
      <c r="I44" s="22">
        <v>2706.5610000000001</v>
      </c>
      <c r="J44" s="22">
        <v>5.4729999999999999</v>
      </c>
      <c r="K44" s="21" t="s">
        <v>46</v>
      </c>
      <c r="L44" s="21" t="s">
        <v>37</v>
      </c>
      <c r="M44" s="23">
        <v>45386.184590162004</v>
      </c>
      <c r="N44" s="21" t="s">
        <v>38</v>
      </c>
      <c r="O44" s="21" t="s">
        <v>39</v>
      </c>
    </row>
    <row r="45" spans="1:15" ht="14.25" customHeight="1">
      <c r="B45" s="20">
        <v>2402091</v>
      </c>
      <c r="C45" s="21" t="s">
        <v>35</v>
      </c>
      <c r="D45" s="20">
        <v>107440</v>
      </c>
      <c r="E45" s="20">
        <v>107688</v>
      </c>
      <c r="F45" s="22">
        <v>17219</v>
      </c>
      <c r="G45" s="22">
        <v>715</v>
      </c>
      <c r="H45" s="22">
        <v>24.082999999999998</v>
      </c>
      <c r="I45" s="22">
        <v>2706.5610000000001</v>
      </c>
      <c r="J45" s="22">
        <v>6.3620000000000001</v>
      </c>
      <c r="K45" s="21" t="s">
        <v>46</v>
      </c>
      <c r="L45" s="21" t="s">
        <v>37</v>
      </c>
      <c r="M45" s="23">
        <v>45385.296265196797</v>
      </c>
      <c r="N45" s="21" t="s">
        <v>38</v>
      </c>
      <c r="O45" s="21" t="s">
        <v>39</v>
      </c>
    </row>
    <row r="46" spans="1:15" ht="14.25" customHeight="1">
      <c r="B46" s="24"/>
      <c r="C46" s="25"/>
      <c r="D46" s="24"/>
      <c r="E46" s="24"/>
      <c r="F46" s="24" t="s">
        <v>60</v>
      </c>
      <c r="G46" s="24"/>
      <c r="H46" s="24" t="s">
        <v>61</v>
      </c>
      <c r="I46" s="24"/>
      <c r="J46" s="24" t="s">
        <v>62</v>
      </c>
      <c r="K46" s="25"/>
      <c r="L46" s="25"/>
      <c r="M46" s="25"/>
      <c r="N46" s="25"/>
      <c r="O46" s="25"/>
    </row>
    <row r="47" spans="1:15" ht="14.25" customHeight="1">
      <c r="A47" s="35" t="s">
        <v>63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ht="14.25" customHeight="1">
      <c r="B48" s="20">
        <v>2402091</v>
      </c>
      <c r="C48" s="21" t="s">
        <v>35</v>
      </c>
      <c r="D48" s="20">
        <v>113435</v>
      </c>
      <c r="E48" s="20">
        <v>113953</v>
      </c>
      <c r="F48" s="22">
        <v>29336</v>
      </c>
      <c r="G48" s="22">
        <v>737</v>
      </c>
      <c r="H48" s="22">
        <v>39.805</v>
      </c>
      <c r="I48" s="22">
        <v>2789.8398000000002</v>
      </c>
      <c r="J48" s="22">
        <v>10.515000000000001</v>
      </c>
      <c r="K48" s="21" t="s">
        <v>46</v>
      </c>
      <c r="L48" s="21" t="s">
        <v>50</v>
      </c>
      <c r="M48" s="23">
        <v>45463.474287962999</v>
      </c>
      <c r="N48" s="21" t="s">
        <v>38</v>
      </c>
      <c r="O48" s="21" t="s">
        <v>39</v>
      </c>
    </row>
    <row r="49" spans="1:15" ht="14.25" customHeight="1">
      <c r="B49" s="20">
        <v>2402091</v>
      </c>
      <c r="C49" s="21" t="s">
        <v>41</v>
      </c>
      <c r="D49" s="20">
        <v>113025</v>
      </c>
      <c r="E49" s="20">
        <v>113435</v>
      </c>
      <c r="F49" s="22">
        <v>24791</v>
      </c>
      <c r="G49" s="22">
        <v>742</v>
      </c>
      <c r="H49" s="22">
        <v>33.411000000000001</v>
      </c>
      <c r="I49" s="22">
        <v>2808.7667999999999</v>
      </c>
      <c r="J49" s="22">
        <v>8.8260000000000005</v>
      </c>
      <c r="K49" s="21" t="s">
        <v>46</v>
      </c>
      <c r="L49" s="21" t="s">
        <v>37</v>
      </c>
      <c r="M49" s="23">
        <v>45453.7008389236</v>
      </c>
      <c r="N49" s="21" t="s">
        <v>38</v>
      </c>
      <c r="O49" s="21" t="s">
        <v>39</v>
      </c>
    </row>
    <row r="50" spans="1:15" ht="14.25" customHeight="1">
      <c r="B50" s="20">
        <v>2402091</v>
      </c>
      <c r="C50" s="21" t="s">
        <v>35</v>
      </c>
      <c r="D50" s="20">
        <v>112657</v>
      </c>
      <c r="E50" s="20">
        <v>113025</v>
      </c>
      <c r="F50" s="22">
        <v>23967</v>
      </c>
      <c r="G50" s="22">
        <v>742</v>
      </c>
      <c r="H50" s="22">
        <v>32.301000000000002</v>
      </c>
      <c r="I50" s="22">
        <v>2808.7667999999999</v>
      </c>
      <c r="J50" s="22">
        <v>8.5329999999999995</v>
      </c>
      <c r="K50" s="21" t="s">
        <v>46</v>
      </c>
      <c r="L50" s="21" t="s">
        <v>50</v>
      </c>
      <c r="M50" s="23">
        <v>45449.378482604203</v>
      </c>
      <c r="N50" s="21" t="s">
        <v>38</v>
      </c>
      <c r="O50" s="21" t="s">
        <v>39</v>
      </c>
    </row>
    <row r="51" spans="1:15" ht="14.25" customHeight="1">
      <c r="B51" s="20">
        <v>2402091</v>
      </c>
      <c r="C51" s="21" t="s">
        <v>40</v>
      </c>
      <c r="D51" s="20">
        <v>112215</v>
      </c>
      <c r="E51" s="20">
        <v>112657</v>
      </c>
      <c r="F51" s="22">
        <v>23002</v>
      </c>
      <c r="G51" s="22">
        <v>742</v>
      </c>
      <c r="H51" s="22">
        <v>31</v>
      </c>
      <c r="I51" s="22">
        <v>2808.7667999999999</v>
      </c>
      <c r="J51" s="22">
        <v>8.1890000000000001</v>
      </c>
      <c r="K51" s="21" t="s">
        <v>46</v>
      </c>
      <c r="L51" s="21" t="s">
        <v>64</v>
      </c>
      <c r="M51" s="23">
        <v>45447.336850312502</v>
      </c>
      <c r="N51" s="21" t="s">
        <v>38</v>
      </c>
      <c r="O51" s="21" t="s">
        <v>39</v>
      </c>
    </row>
    <row r="52" spans="1:15" ht="14.25" customHeight="1">
      <c r="B52" s="20">
        <v>2402091</v>
      </c>
      <c r="C52" s="21" t="s">
        <v>41</v>
      </c>
      <c r="D52" s="20">
        <v>111727</v>
      </c>
      <c r="E52" s="20">
        <v>112215</v>
      </c>
      <c r="F52" s="22">
        <v>35577</v>
      </c>
      <c r="G52" s="22">
        <v>742</v>
      </c>
      <c r="H52" s="22">
        <v>47.947000000000003</v>
      </c>
      <c r="I52" s="22">
        <v>2808.7667999999999</v>
      </c>
      <c r="J52" s="22">
        <v>12.666</v>
      </c>
      <c r="K52" s="21" t="s">
        <v>46</v>
      </c>
      <c r="L52" s="21" t="s">
        <v>65</v>
      </c>
      <c r="M52" s="23">
        <v>45443.475580821803</v>
      </c>
      <c r="N52" s="21" t="s">
        <v>38</v>
      </c>
      <c r="O52" s="21" t="s">
        <v>39</v>
      </c>
    </row>
    <row r="53" spans="1:15" ht="14.25" customHeight="1">
      <c r="B53" s="20">
        <v>2402091</v>
      </c>
      <c r="C53" s="21" t="s">
        <v>41</v>
      </c>
      <c r="D53" s="20">
        <v>111222</v>
      </c>
      <c r="E53" s="20">
        <v>111727</v>
      </c>
      <c r="F53" s="22">
        <v>29012</v>
      </c>
      <c r="G53" s="22">
        <v>742</v>
      </c>
      <c r="H53" s="22">
        <v>39.1</v>
      </c>
      <c r="I53" s="22">
        <v>2808.7667999999999</v>
      </c>
      <c r="J53" s="22">
        <v>10.329000000000001</v>
      </c>
      <c r="K53" s="21" t="s">
        <v>46</v>
      </c>
      <c r="L53" s="21" t="s">
        <v>37</v>
      </c>
      <c r="M53" s="23">
        <v>45440.836926967597</v>
      </c>
      <c r="N53" s="21" t="s">
        <v>38</v>
      </c>
      <c r="O53" s="21" t="s">
        <v>39</v>
      </c>
    </row>
    <row r="54" spans="1:15" ht="14.25" customHeight="1">
      <c r="B54" s="20">
        <v>2402091</v>
      </c>
      <c r="C54" s="21" t="s">
        <v>35</v>
      </c>
      <c r="D54" s="20">
        <v>110620</v>
      </c>
      <c r="E54" s="20">
        <v>111222</v>
      </c>
      <c r="F54" s="22">
        <v>32002</v>
      </c>
      <c r="G54" s="22">
        <v>742</v>
      </c>
      <c r="H54" s="22">
        <v>43.128999999999998</v>
      </c>
      <c r="I54" s="22">
        <v>2808.7667999999999</v>
      </c>
      <c r="J54" s="22">
        <v>11.394</v>
      </c>
      <c r="K54" s="21" t="s">
        <v>46</v>
      </c>
      <c r="L54" s="21" t="s">
        <v>66</v>
      </c>
      <c r="M54" s="23">
        <v>45436.650322222202</v>
      </c>
      <c r="N54" s="21" t="s">
        <v>38</v>
      </c>
      <c r="O54" s="21" t="s">
        <v>39</v>
      </c>
    </row>
    <row r="55" spans="1:15" ht="14.25" customHeight="1">
      <c r="B55" s="20">
        <v>2402091</v>
      </c>
      <c r="C55" s="21" t="s">
        <v>35</v>
      </c>
      <c r="D55" s="20">
        <v>110252</v>
      </c>
      <c r="E55" s="20">
        <v>110620</v>
      </c>
      <c r="F55" s="22">
        <v>24133</v>
      </c>
      <c r="G55" s="22">
        <v>742</v>
      </c>
      <c r="H55" s="22">
        <v>32.524000000000001</v>
      </c>
      <c r="I55" s="22">
        <v>2808.7667999999999</v>
      </c>
      <c r="J55" s="22">
        <v>8.5920000000000005</v>
      </c>
      <c r="K55" s="21" t="s">
        <v>46</v>
      </c>
      <c r="L55" s="21" t="s">
        <v>37</v>
      </c>
      <c r="M55" s="23">
        <v>45433.676535798601</v>
      </c>
      <c r="N55" s="21" t="s">
        <v>38</v>
      </c>
      <c r="O55" s="21" t="s">
        <v>39</v>
      </c>
    </row>
    <row r="56" spans="1:15" ht="14.25" customHeight="1">
      <c r="B56" s="20">
        <v>2402091</v>
      </c>
      <c r="C56" s="21" t="s">
        <v>35</v>
      </c>
      <c r="D56" s="20">
        <v>109671</v>
      </c>
      <c r="E56" s="20">
        <v>110252</v>
      </c>
      <c r="F56" s="22">
        <v>29925</v>
      </c>
      <c r="G56" s="22">
        <v>742</v>
      </c>
      <c r="H56" s="22">
        <v>40.33</v>
      </c>
      <c r="I56" s="22">
        <v>2808.7667999999999</v>
      </c>
      <c r="J56" s="22">
        <v>10.654</v>
      </c>
      <c r="K56" s="21" t="s">
        <v>46</v>
      </c>
      <c r="L56" s="21" t="s">
        <v>37</v>
      </c>
      <c r="M56" s="23">
        <v>45432.274022303201</v>
      </c>
      <c r="N56" s="21" t="s">
        <v>38</v>
      </c>
      <c r="O56" s="21" t="s">
        <v>39</v>
      </c>
    </row>
    <row r="57" spans="1:15" ht="14.25" customHeight="1">
      <c r="B57" s="20">
        <v>2402091</v>
      </c>
      <c r="C57" s="21" t="s">
        <v>40</v>
      </c>
      <c r="D57" s="20">
        <v>109343</v>
      </c>
      <c r="E57" s="20">
        <v>109671</v>
      </c>
      <c r="F57" s="22">
        <v>23182</v>
      </c>
      <c r="G57" s="22">
        <v>742</v>
      </c>
      <c r="H57" s="22">
        <v>31.242999999999999</v>
      </c>
      <c r="I57" s="22">
        <v>2808.7667999999999</v>
      </c>
      <c r="J57" s="22">
        <v>8.2530000000000001</v>
      </c>
      <c r="K57" s="21" t="s">
        <v>46</v>
      </c>
      <c r="L57" s="21" t="s">
        <v>67</v>
      </c>
      <c r="M57" s="23">
        <v>45421.415479861098</v>
      </c>
      <c r="N57" s="21" t="s">
        <v>38</v>
      </c>
      <c r="O57" s="21" t="s">
        <v>39</v>
      </c>
    </row>
    <row r="58" spans="1:15" ht="14.25" customHeight="1">
      <c r="B58" s="20">
        <v>2402091</v>
      </c>
      <c r="C58" s="21" t="s">
        <v>40</v>
      </c>
      <c r="D58" s="20">
        <v>109029</v>
      </c>
      <c r="E58" s="20">
        <v>109343</v>
      </c>
      <c r="F58" s="22">
        <v>17404</v>
      </c>
      <c r="G58" s="22">
        <v>728</v>
      </c>
      <c r="H58" s="22">
        <v>23.907</v>
      </c>
      <c r="I58" s="22">
        <v>2755.7712000000001</v>
      </c>
      <c r="J58" s="22">
        <v>6.3150000000000004</v>
      </c>
      <c r="K58" s="21" t="s">
        <v>46</v>
      </c>
      <c r="L58" s="21" t="s">
        <v>50</v>
      </c>
      <c r="M58" s="23">
        <v>45419.575763657398</v>
      </c>
      <c r="N58" s="21" t="s">
        <v>38</v>
      </c>
      <c r="O58" s="21" t="s">
        <v>39</v>
      </c>
    </row>
    <row r="59" spans="1:15" ht="14.25" customHeight="1">
      <c r="B59" s="20">
        <v>2402091</v>
      </c>
      <c r="C59" s="21" t="s">
        <v>41</v>
      </c>
      <c r="D59" s="20">
        <v>108649</v>
      </c>
      <c r="E59" s="20">
        <v>109029</v>
      </c>
      <c r="F59" s="22">
        <v>26613</v>
      </c>
      <c r="G59" s="22">
        <v>728</v>
      </c>
      <c r="H59" s="22">
        <v>36.555999999999997</v>
      </c>
      <c r="I59" s="22">
        <v>2755.7712000000001</v>
      </c>
      <c r="J59" s="22">
        <v>9.657</v>
      </c>
      <c r="K59" s="21" t="s">
        <v>46</v>
      </c>
      <c r="L59" s="21" t="s">
        <v>37</v>
      </c>
      <c r="M59" s="23">
        <v>45412.548388310199</v>
      </c>
      <c r="N59" s="21" t="s">
        <v>38</v>
      </c>
      <c r="O59" s="21" t="s">
        <v>39</v>
      </c>
    </row>
    <row r="60" spans="1:15" ht="14.25" customHeight="1">
      <c r="B60" s="20">
        <v>2402091</v>
      </c>
      <c r="C60" s="21" t="s">
        <v>35</v>
      </c>
      <c r="D60" s="20">
        <v>108412</v>
      </c>
      <c r="E60" s="20">
        <v>108649</v>
      </c>
      <c r="F60" s="22">
        <v>15675</v>
      </c>
      <c r="G60" s="22">
        <v>728</v>
      </c>
      <c r="H60" s="22">
        <v>21.532</v>
      </c>
      <c r="I60" s="22">
        <v>2755.7712000000001</v>
      </c>
      <c r="J60" s="22">
        <v>5.6879999999999997</v>
      </c>
      <c r="K60" s="21" t="s">
        <v>46</v>
      </c>
      <c r="L60" s="21" t="s">
        <v>37</v>
      </c>
      <c r="M60" s="23">
        <v>45394.299435497698</v>
      </c>
      <c r="N60" s="21" t="s">
        <v>38</v>
      </c>
      <c r="O60" s="21" t="s">
        <v>39</v>
      </c>
    </row>
    <row r="61" spans="1:15" ht="14.25" customHeight="1">
      <c r="B61" s="20">
        <v>2402091</v>
      </c>
      <c r="C61" s="21" t="s">
        <v>35</v>
      </c>
      <c r="D61" s="20">
        <v>107980</v>
      </c>
      <c r="E61" s="20">
        <v>108412</v>
      </c>
      <c r="F61" s="22">
        <v>24800</v>
      </c>
      <c r="G61" s="22">
        <v>715</v>
      </c>
      <c r="H61" s="22">
        <v>34.685000000000002</v>
      </c>
      <c r="I61" s="22">
        <v>2706.5610000000001</v>
      </c>
      <c r="J61" s="22">
        <v>9.1630000000000003</v>
      </c>
      <c r="K61" s="21" t="s">
        <v>46</v>
      </c>
      <c r="L61" s="21" t="s">
        <v>37</v>
      </c>
      <c r="M61" s="23">
        <v>45391.900663460598</v>
      </c>
      <c r="N61" s="21" t="s">
        <v>38</v>
      </c>
      <c r="O61" s="21" t="s">
        <v>39</v>
      </c>
    </row>
    <row r="62" spans="1:15" ht="14.25" customHeight="1">
      <c r="B62" s="20">
        <v>2402091</v>
      </c>
      <c r="C62" s="21" t="s">
        <v>48</v>
      </c>
      <c r="D62" s="20">
        <v>107520</v>
      </c>
      <c r="E62" s="20">
        <v>107980</v>
      </c>
      <c r="F62" s="22">
        <v>30927</v>
      </c>
      <c r="G62" s="22">
        <v>715</v>
      </c>
      <c r="H62" s="22">
        <v>43.255000000000003</v>
      </c>
      <c r="I62" s="22">
        <v>2706.5610000000001</v>
      </c>
      <c r="J62" s="22">
        <v>11.427</v>
      </c>
      <c r="K62" s="21" t="s">
        <v>46</v>
      </c>
      <c r="L62" s="21" t="s">
        <v>49</v>
      </c>
      <c r="M62" s="23">
        <v>45386.4565440972</v>
      </c>
      <c r="N62" s="21" t="s">
        <v>38</v>
      </c>
      <c r="O62" s="21" t="s">
        <v>39</v>
      </c>
    </row>
    <row r="63" spans="1:15" ht="14.25" customHeight="1">
      <c r="B63" s="24"/>
      <c r="C63" s="25"/>
      <c r="D63" s="24"/>
      <c r="E63" s="24"/>
      <c r="F63" s="24" t="s">
        <v>68</v>
      </c>
      <c r="G63" s="24"/>
      <c r="H63" s="24" t="s">
        <v>69</v>
      </c>
      <c r="I63" s="24"/>
      <c r="J63" s="24" t="s">
        <v>70</v>
      </c>
      <c r="K63" s="25"/>
      <c r="L63" s="25"/>
      <c r="M63" s="25"/>
      <c r="N63" s="25"/>
      <c r="O63" s="25"/>
    </row>
    <row r="64" spans="1:15" ht="14.25" customHeight="1">
      <c r="A64" s="35" t="s">
        <v>71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4.25" customHeight="1">
      <c r="B65" s="20">
        <v>2402091</v>
      </c>
      <c r="C65" s="21" t="s">
        <v>35</v>
      </c>
      <c r="D65" s="20">
        <v>104397</v>
      </c>
      <c r="E65" s="20">
        <v>104618</v>
      </c>
      <c r="F65" s="22">
        <v>15001</v>
      </c>
      <c r="G65" s="22">
        <v>742</v>
      </c>
      <c r="H65" s="22">
        <v>20.216999999999999</v>
      </c>
      <c r="I65" s="22">
        <v>2808.7667999999999</v>
      </c>
      <c r="J65" s="22">
        <v>5.3410000000000002</v>
      </c>
      <c r="K65" s="21" t="s">
        <v>46</v>
      </c>
      <c r="L65" s="21" t="s">
        <v>37</v>
      </c>
      <c r="M65" s="23">
        <v>45420.305115277799</v>
      </c>
      <c r="N65" s="21" t="s">
        <v>38</v>
      </c>
      <c r="O65" s="21" t="s">
        <v>39</v>
      </c>
    </row>
    <row r="66" spans="1:15" ht="14.25" customHeight="1">
      <c r="B66" s="20">
        <v>2402091</v>
      </c>
      <c r="C66" s="21" t="s">
        <v>35</v>
      </c>
      <c r="D66" s="20">
        <v>104022</v>
      </c>
      <c r="E66" s="20">
        <v>104397</v>
      </c>
      <c r="F66" s="22">
        <v>27401</v>
      </c>
      <c r="G66" s="22">
        <v>728</v>
      </c>
      <c r="H66" s="22">
        <v>37.639000000000003</v>
      </c>
      <c r="I66" s="22">
        <v>2755.7712000000001</v>
      </c>
      <c r="J66" s="22">
        <v>9.9429999999999996</v>
      </c>
      <c r="K66" s="21" t="s">
        <v>46</v>
      </c>
      <c r="L66" s="21" t="s">
        <v>37</v>
      </c>
      <c r="M66" s="23">
        <v>45418.7221246181</v>
      </c>
      <c r="N66" s="21" t="s">
        <v>38</v>
      </c>
      <c r="O66" s="21" t="s">
        <v>39</v>
      </c>
    </row>
    <row r="67" spans="1:15" ht="14.25" customHeight="1">
      <c r="B67" s="20">
        <v>2402091</v>
      </c>
      <c r="C67" s="21" t="s">
        <v>72</v>
      </c>
      <c r="D67" s="20">
        <v>103523</v>
      </c>
      <c r="E67" s="20">
        <v>104022</v>
      </c>
      <c r="F67" s="22">
        <v>30998</v>
      </c>
      <c r="G67" s="22">
        <v>728</v>
      </c>
      <c r="H67" s="22">
        <v>42.58</v>
      </c>
      <c r="I67" s="22">
        <v>2755.7712000000001</v>
      </c>
      <c r="J67" s="22">
        <v>11.247999999999999</v>
      </c>
      <c r="K67" s="21" t="s">
        <v>46</v>
      </c>
      <c r="L67" s="21" t="s">
        <v>59</v>
      </c>
      <c r="M67" s="23">
        <v>45398.728851585598</v>
      </c>
      <c r="N67" s="21" t="s">
        <v>38</v>
      </c>
      <c r="O67" s="21" t="s">
        <v>39</v>
      </c>
    </row>
    <row r="68" spans="1:15" ht="14.25" customHeight="1">
      <c r="B68" s="20">
        <v>2402091</v>
      </c>
      <c r="C68" s="21" t="s">
        <v>40</v>
      </c>
      <c r="D68" s="20">
        <v>103162</v>
      </c>
      <c r="E68" s="20">
        <v>103523</v>
      </c>
      <c r="F68" s="22">
        <v>22384</v>
      </c>
      <c r="G68" s="22">
        <v>715</v>
      </c>
      <c r="H68" s="22">
        <v>31.306000000000001</v>
      </c>
      <c r="I68" s="22">
        <v>2706.5610000000001</v>
      </c>
      <c r="J68" s="22">
        <v>8.27</v>
      </c>
      <c r="K68" s="21" t="s">
        <v>46</v>
      </c>
      <c r="L68" s="21" t="s">
        <v>67</v>
      </c>
      <c r="M68" s="23">
        <v>45384.413660879603</v>
      </c>
      <c r="N68" s="21" t="s">
        <v>38</v>
      </c>
      <c r="O68" s="21" t="s">
        <v>39</v>
      </c>
    </row>
    <row r="69" spans="1:15" ht="14.25" customHeight="1">
      <c r="B69" s="24"/>
      <c r="C69" s="25"/>
      <c r="D69" s="24"/>
      <c r="E69" s="24"/>
      <c r="F69" s="24" t="s">
        <v>73</v>
      </c>
      <c r="G69" s="24"/>
      <c r="H69" s="24" t="s">
        <v>74</v>
      </c>
      <c r="I69" s="24"/>
      <c r="J69" s="24" t="s">
        <v>75</v>
      </c>
      <c r="K69" s="25"/>
      <c r="L69" s="25"/>
      <c r="M69" s="25"/>
      <c r="N69" s="25"/>
      <c r="O69" s="25"/>
    </row>
    <row r="70" spans="1:15" ht="14.25" customHeight="1">
      <c r="A70" s="35" t="s">
        <v>76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4.25" customHeight="1">
      <c r="B71" s="20">
        <v>2402091</v>
      </c>
      <c r="C71" s="21" t="s">
        <v>41</v>
      </c>
      <c r="D71" s="20">
        <v>81410</v>
      </c>
      <c r="E71" s="20">
        <v>82019</v>
      </c>
      <c r="F71" s="22">
        <v>29755</v>
      </c>
      <c r="G71" s="22">
        <v>611</v>
      </c>
      <c r="H71" s="22">
        <v>48.698999999999998</v>
      </c>
      <c r="I71" s="22">
        <v>2312.8793999999998</v>
      </c>
      <c r="J71" s="22">
        <v>12.865</v>
      </c>
      <c r="K71" s="21" t="s">
        <v>36</v>
      </c>
      <c r="L71" s="21" t="s">
        <v>50</v>
      </c>
      <c r="M71" s="23">
        <v>45462.618399999999</v>
      </c>
      <c r="N71" s="21" t="s">
        <v>38</v>
      </c>
      <c r="O71" s="21" t="s">
        <v>39</v>
      </c>
    </row>
    <row r="72" spans="1:15" ht="14.25" customHeight="1">
      <c r="B72" s="20">
        <v>2402091</v>
      </c>
      <c r="C72" s="21" t="s">
        <v>41</v>
      </c>
      <c r="D72" s="20">
        <v>80824</v>
      </c>
      <c r="E72" s="20">
        <v>81410</v>
      </c>
      <c r="F72" s="22">
        <v>35941</v>
      </c>
      <c r="G72" s="22">
        <v>624</v>
      </c>
      <c r="H72" s="22">
        <v>57.597999999999999</v>
      </c>
      <c r="I72" s="22">
        <v>2362.0895999999998</v>
      </c>
      <c r="J72" s="22">
        <v>15.215999999999999</v>
      </c>
      <c r="K72" s="21" t="s">
        <v>36</v>
      </c>
      <c r="L72" s="21" t="s">
        <v>37</v>
      </c>
      <c r="M72" s="23">
        <v>45447.525712534698</v>
      </c>
      <c r="N72" s="21" t="s">
        <v>38</v>
      </c>
      <c r="O72" s="21" t="s">
        <v>39</v>
      </c>
    </row>
    <row r="73" spans="1:15" ht="14.25" customHeight="1">
      <c r="B73" s="20">
        <v>2402091</v>
      </c>
      <c r="C73" s="21" t="s">
        <v>41</v>
      </c>
      <c r="D73" s="20">
        <v>80291</v>
      </c>
      <c r="E73" s="20">
        <v>80824</v>
      </c>
      <c r="F73" s="22">
        <v>36215</v>
      </c>
      <c r="G73" s="22">
        <v>638</v>
      </c>
      <c r="H73" s="22">
        <v>56.762999999999998</v>
      </c>
      <c r="I73" s="22">
        <v>2415.0852</v>
      </c>
      <c r="J73" s="22">
        <v>14.994999999999999</v>
      </c>
      <c r="K73" s="21" t="s">
        <v>36</v>
      </c>
      <c r="L73" s="21" t="s">
        <v>50</v>
      </c>
      <c r="M73" s="23">
        <v>45419.437829085597</v>
      </c>
      <c r="N73" s="21" t="s">
        <v>38</v>
      </c>
      <c r="O73" s="21" t="s">
        <v>39</v>
      </c>
    </row>
    <row r="74" spans="1:15" ht="14.25" customHeight="1">
      <c r="B74" s="20">
        <v>2402091</v>
      </c>
      <c r="C74" s="21" t="s">
        <v>77</v>
      </c>
      <c r="D74" s="20">
        <v>79816</v>
      </c>
      <c r="E74" s="20">
        <v>80291</v>
      </c>
      <c r="F74" s="22">
        <v>42000</v>
      </c>
      <c r="G74" s="22">
        <v>638</v>
      </c>
      <c r="H74" s="22">
        <v>65.831000000000003</v>
      </c>
      <c r="I74" s="22">
        <v>2415.0852</v>
      </c>
      <c r="J74" s="22">
        <v>17.390999999999998</v>
      </c>
      <c r="K74" s="21" t="s">
        <v>36</v>
      </c>
      <c r="L74" s="21" t="s">
        <v>37</v>
      </c>
      <c r="M74" s="23">
        <v>45396.6417055208</v>
      </c>
      <c r="N74" s="21" t="s">
        <v>38</v>
      </c>
      <c r="O74" s="21" t="s">
        <v>39</v>
      </c>
    </row>
    <row r="75" spans="1:15" ht="14.25" customHeight="1">
      <c r="B75" s="24"/>
      <c r="C75" s="25"/>
      <c r="D75" s="24"/>
      <c r="E75" s="24"/>
      <c r="F75" s="24" t="s">
        <v>78</v>
      </c>
      <c r="G75" s="24"/>
      <c r="H75" s="24" t="s">
        <v>79</v>
      </c>
      <c r="I75" s="24"/>
      <c r="J75" s="24" t="s">
        <v>80</v>
      </c>
      <c r="K75" s="25"/>
      <c r="L75" s="25"/>
      <c r="M75" s="25"/>
      <c r="N75" s="25"/>
      <c r="O75" s="25"/>
    </row>
    <row r="76" spans="1:15" ht="14.25" customHeight="1">
      <c r="A76" s="35" t="s">
        <v>81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4.25" customHeight="1">
      <c r="B77" s="20">
        <v>2402093</v>
      </c>
      <c r="C77" s="21" t="s">
        <v>82</v>
      </c>
      <c r="D77" s="20">
        <v>29268</v>
      </c>
      <c r="E77" s="20">
        <v>29646</v>
      </c>
      <c r="F77" s="22">
        <v>23008</v>
      </c>
      <c r="G77" s="22">
        <v>611</v>
      </c>
      <c r="H77" s="22">
        <v>37.655999999999999</v>
      </c>
      <c r="I77" s="22">
        <v>2312.8793999999998</v>
      </c>
      <c r="J77" s="22">
        <v>9.9480000000000004</v>
      </c>
      <c r="K77" s="21" t="s">
        <v>36</v>
      </c>
      <c r="L77" s="21" t="s">
        <v>83</v>
      </c>
      <c r="M77" s="23">
        <v>45469.459159803198</v>
      </c>
      <c r="N77" s="21" t="s">
        <v>38</v>
      </c>
      <c r="O77" s="21" t="s">
        <v>39</v>
      </c>
    </row>
    <row r="78" spans="1:15" ht="14.25" customHeight="1">
      <c r="B78" s="20">
        <v>2402093</v>
      </c>
      <c r="C78" s="21" t="s">
        <v>82</v>
      </c>
      <c r="D78" s="20">
        <v>28778</v>
      </c>
      <c r="E78" s="20">
        <v>29268</v>
      </c>
      <c r="F78" s="22">
        <v>28019</v>
      </c>
      <c r="G78" s="22">
        <v>624</v>
      </c>
      <c r="H78" s="22">
        <v>44.902000000000001</v>
      </c>
      <c r="I78" s="22">
        <v>2362.0895999999998</v>
      </c>
      <c r="J78" s="22">
        <v>11.862</v>
      </c>
      <c r="K78" s="21" t="s">
        <v>36</v>
      </c>
      <c r="L78" s="21" t="s">
        <v>83</v>
      </c>
      <c r="M78" s="23">
        <v>45428.5651337616</v>
      </c>
      <c r="N78" s="21" t="s">
        <v>38</v>
      </c>
      <c r="O78" s="21" t="s">
        <v>39</v>
      </c>
    </row>
    <row r="79" spans="1:15" ht="14.25" customHeight="1">
      <c r="B79" s="20">
        <v>2402093</v>
      </c>
      <c r="C79" s="21" t="s">
        <v>53</v>
      </c>
      <c r="D79" s="20">
        <v>28186</v>
      </c>
      <c r="E79" s="20">
        <v>28778</v>
      </c>
      <c r="F79" s="22">
        <v>40006</v>
      </c>
      <c r="G79" s="22">
        <v>638</v>
      </c>
      <c r="H79" s="22">
        <v>62.704999999999998</v>
      </c>
      <c r="I79" s="22">
        <v>2415.0852</v>
      </c>
      <c r="J79" s="22">
        <v>16.565000000000001</v>
      </c>
      <c r="K79" s="21" t="s">
        <v>36</v>
      </c>
      <c r="L79" s="21" t="s">
        <v>50</v>
      </c>
      <c r="M79" s="23">
        <v>45399.474831168998</v>
      </c>
      <c r="N79" s="21" t="s">
        <v>54</v>
      </c>
      <c r="O79" s="21" t="s">
        <v>39</v>
      </c>
    </row>
    <row r="80" spans="1:15" ht="14.25" customHeight="1">
      <c r="B80" s="24"/>
      <c r="C80" s="25"/>
      <c r="D80" s="24"/>
      <c r="E80" s="24"/>
      <c r="F80" s="24" t="s">
        <v>84</v>
      </c>
      <c r="G80" s="24"/>
      <c r="H80" s="24" t="s">
        <v>85</v>
      </c>
      <c r="I80" s="24"/>
      <c r="J80" s="24" t="s">
        <v>86</v>
      </c>
      <c r="K80" s="25"/>
      <c r="L80" s="25"/>
      <c r="M80" s="25"/>
      <c r="N80" s="25"/>
      <c r="O80" s="25"/>
    </row>
    <row r="81" spans="1:15" ht="14.25" customHeight="1">
      <c r="A81" s="35" t="s">
        <v>87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4.25" customHeight="1">
      <c r="B82" s="20">
        <v>2402092</v>
      </c>
      <c r="C82" s="21" t="s">
        <v>88</v>
      </c>
      <c r="D82" s="20">
        <v>73801</v>
      </c>
      <c r="E82" s="20">
        <v>74098</v>
      </c>
      <c r="F82" s="22">
        <v>16002</v>
      </c>
      <c r="G82" s="22">
        <v>611</v>
      </c>
      <c r="H82" s="22">
        <v>26.19</v>
      </c>
      <c r="I82" s="22">
        <v>2312.8793999999998</v>
      </c>
      <c r="J82" s="22">
        <v>6.9189999999999996</v>
      </c>
      <c r="K82" s="21" t="s">
        <v>36</v>
      </c>
      <c r="L82" s="21" t="s">
        <v>64</v>
      </c>
      <c r="M82" s="23">
        <v>45462.800967476898</v>
      </c>
      <c r="N82" s="21" t="s">
        <v>38</v>
      </c>
      <c r="O82" s="21" t="s">
        <v>39</v>
      </c>
    </row>
    <row r="83" spans="1:15" ht="14.25" customHeight="1">
      <c r="B83" s="20">
        <v>2402092</v>
      </c>
      <c r="C83" s="21" t="s">
        <v>88</v>
      </c>
      <c r="D83" s="20">
        <v>73315</v>
      </c>
      <c r="E83" s="20">
        <v>73801</v>
      </c>
      <c r="F83" s="22">
        <v>19610</v>
      </c>
      <c r="G83" s="22">
        <v>611</v>
      </c>
      <c r="H83" s="22">
        <v>32.094999999999999</v>
      </c>
      <c r="I83" s="22">
        <v>2312.8793999999998</v>
      </c>
      <c r="J83" s="22">
        <v>8.4789999999999992</v>
      </c>
      <c r="K83" s="21" t="s">
        <v>36</v>
      </c>
      <c r="L83" s="21" t="s">
        <v>89</v>
      </c>
      <c r="M83" s="23">
        <v>45462.5439212153</v>
      </c>
      <c r="N83" s="21" t="s">
        <v>38</v>
      </c>
      <c r="O83" s="21" t="s">
        <v>39</v>
      </c>
    </row>
    <row r="84" spans="1:15" ht="14.25" customHeight="1">
      <c r="B84" s="20">
        <v>2402092</v>
      </c>
      <c r="C84" s="21" t="s">
        <v>88</v>
      </c>
      <c r="D84" s="20">
        <v>72740</v>
      </c>
      <c r="E84" s="20">
        <v>73315</v>
      </c>
      <c r="F84" s="22">
        <v>35005</v>
      </c>
      <c r="G84" s="22">
        <v>611</v>
      </c>
      <c r="H84" s="22">
        <v>57.290999999999997</v>
      </c>
      <c r="I84" s="22">
        <v>2312.8793999999998</v>
      </c>
      <c r="J84" s="22">
        <v>15.135</v>
      </c>
      <c r="K84" s="21" t="s">
        <v>36</v>
      </c>
      <c r="L84" s="21" t="s">
        <v>64</v>
      </c>
      <c r="M84" s="23">
        <v>45459.448576701398</v>
      </c>
      <c r="N84" s="21" t="s">
        <v>38</v>
      </c>
      <c r="O84" s="21" t="s">
        <v>39</v>
      </c>
    </row>
    <row r="85" spans="1:15" ht="14.25" customHeight="1">
      <c r="B85" s="20">
        <v>2402092</v>
      </c>
      <c r="C85" s="21" t="s">
        <v>90</v>
      </c>
      <c r="D85" s="20">
        <v>71740</v>
      </c>
      <c r="E85" s="20">
        <v>72740</v>
      </c>
      <c r="F85" s="22">
        <v>40023</v>
      </c>
      <c r="G85" s="22">
        <v>624</v>
      </c>
      <c r="H85" s="22">
        <v>64.138999999999996</v>
      </c>
      <c r="I85" s="22">
        <v>2362.0895999999998</v>
      </c>
      <c r="J85" s="22">
        <v>16.943999999999999</v>
      </c>
      <c r="K85" s="21" t="s">
        <v>36</v>
      </c>
      <c r="L85" s="21" t="s">
        <v>91</v>
      </c>
      <c r="M85" s="23">
        <v>45429.593051354197</v>
      </c>
      <c r="N85" s="21" t="s">
        <v>38</v>
      </c>
      <c r="O85" s="21" t="s">
        <v>39</v>
      </c>
    </row>
    <row r="86" spans="1:15" ht="14.25" customHeight="1">
      <c r="B86" s="20">
        <v>2402092</v>
      </c>
      <c r="C86" s="21" t="s">
        <v>90</v>
      </c>
      <c r="D86" s="20">
        <v>71113</v>
      </c>
      <c r="E86" s="20">
        <v>71740</v>
      </c>
      <c r="F86" s="22">
        <v>45002</v>
      </c>
      <c r="G86" s="22">
        <v>638</v>
      </c>
      <c r="H86" s="22">
        <v>70.536000000000001</v>
      </c>
      <c r="I86" s="22">
        <v>2415.0852</v>
      </c>
      <c r="J86" s="22">
        <v>18.634</v>
      </c>
      <c r="K86" s="21" t="s">
        <v>36</v>
      </c>
      <c r="L86" s="21" t="s">
        <v>92</v>
      </c>
      <c r="M86" s="23">
        <v>45392.705138657402</v>
      </c>
      <c r="N86" s="21" t="s">
        <v>38</v>
      </c>
      <c r="O86" s="21" t="s">
        <v>39</v>
      </c>
    </row>
    <row r="87" spans="1:15" ht="14.25" customHeight="1">
      <c r="B87" s="24"/>
      <c r="C87" s="25"/>
      <c r="D87" s="24"/>
      <c r="E87" s="24"/>
      <c r="F87" s="24" t="s">
        <v>93</v>
      </c>
      <c r="G87" s="24"/>
      <c r="H87" s="24" t="s">
        <v>94</v>
      </c>
      <c r="I87" s="24"/>
      <c r="J87" s="24" t="s">
        <v>95</v>
      </c>
      <c r="K87" s="25"/>
      <c r="L87" s="25"/>
      <c r="M87" s="25"/>
      <c r="N87" s="25"/>
      <c r="O87" s="25"/>
    </row>
    <row r="88" spans="1:15" ht="14.25" customHeight="1">
      <c r="A88" s="35" t="s">
        <v>96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4.25" customHeight="1">
      <c r="B89" s="20">
        <v>2402091</v>
      </c>
      <c r="C89" s="21" t="s">
        <v>97</v>
      </c>
      <c r="D89" s="20">
        <v>516</v>
      </c>
      <c r="E89" s="20">
        <v>600</v>
      </c>
      <c r="F89" s="22">
        <v>16902</v>
      </c>
      <c r="G89" s="22">
        <v>728</v>
      </c>
      <c r="H89" s="22">
        <v>23.216999999999999</v>
      </c>
      <c r="I89" s="22">
        <v>2755.7712000000001</v>
      </c>
      <c r="J89" s="22">
        <v>6.133</v>
      </c>
      <c r="K89" s="21" t="s">
        <v>46</v>
      </c>
      <c r="L89" s="21" t="s">
        <v>50</v>
      </c>
      <c r="M89" s="23">
        <v>45415.457995173601</v>
      </c>
      <c r="N89" s="21" t="s">
        <v>38</v>
      </c>
      <c r="O89" s="21" t="s">
        <v>39</v>
      </c>
    </row>
    <row r="90" spans="1:15" ht="14.25" customHeight="1">
      <c r="B90" s="24"/>
      <c r="C90" s="25"/>
      <c r="D90" s="24"/>
      <c r="E90" s="24"/>
      <c r="F90" s="24" t="s">
        <v>98</v>
      </c>
      <c r="G90" s="24"/>
      <c r="H90" s="24" t="s">
        <v>99</v>
      </c>
      <c r="I90" s="24"/>
      <c r="J90" s="24" t="s">
        <v>100</v>
      </c>
      <c r="K90" s="25"/>
      <c r="L90" s="25"/>
      <c r="M90" s="25"/>
      <c r="N90" s="25"/>
      <c r="O90" s="25"/>
    </row>
    <row r="91" spans="1:15" ht="14.25" customHeight="1">
      <c r="A91" s="35" t="s">
        <v>101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4.25" customHeight="1">
      <c r="B92" s="20">
        <v>2402094</v>
      </c>
      <c r="C92" s="21" t="s">
        <v>102</v>
      </c>
      <c r="D92" s="20">
        <v>165991</v>
      </c>
      <c r="E92" s="20">
        <v>166550</v>
      </c>
      <c r="F92" s="22">
        <v>41444</v>
      </c>
      <c r="G92" s="22">
        <v>611</v>
      </c>
      <c r="H92" s="22">
        <v>67.83</v>
      </c>
      <c r="I92" s="22">
        <v>2312.8793999999998</v>
      </c>
      <c r="J92" s="22">
        <v>17.919</v>
      </c>
      <c r="K92" s="21" t="s">
        <v>36</v>
      </c>
      <c r="L92" s="21" t="s">
        <v>52</v>
      </c>
      <c r="M92" s="23">
        <v>45460.578839351903</v>
      </c>
      <c r="N92" s="21" t="s">
        <v>38</v>
      </c>
      <c r="O92" s="21" t="s">
        <v>39</v>
      </c>
    </row>
    <row r="93" spans="1:15" ht="14.25" customHeight="1">
      <c r="B93" s="20">
        <v>2402094</v>
      </c>
      <c r="C93" s="21" t="s">
        <v>102</v>
      </c>
      <c r="D93" s="20">
        <v>165855</v>
      </c>
      <c r="E93" s="20">
        <v>165991</v>
      </c>
      <c r="F93" s="22">
        <v>17841</v>
      </c>
      <c r="G93" s="22">
        <v>624</v>
      </c>
      <c r="H93" s="22">
        <v>28.591000000000001</v>
      </c>
      <c r="I93" s="22">
        <v>2362.0895999999998</v>
      </c>
      <c r="J93" s="22">
        <v>7.5529999999999999</v>
      </c>
      <c r="K93" s="21" t="s">
        <v>36</v>
      </c>
      <c r="L93" s="21" t="s">
        <v>67</v>
      </c>
      <c r="M93" s="23">
        <v>45453.665836423599</v>
      </c>
      <c r="N93" s="21" t="s">
        <v>38</v>
      </c>
      <c r="O93" s="21" t="s">
        <v>39</v>
      </c>
    </row>
    <row r="94" spans="1:15" ht="14.25" customHeight="1">
      <c r="B94" s="20">
        <v>2402094</v>
      </c>
      <c r="C94" s="21" t="s">
        <v>102</v>
      </c>
      <c r="D94" s="20">
        <v>165194</v>
      </c>
      <c r="E94" s="20">
        <v>165855</v>
      </c>
      <c r="F94" s="22">
        <v>41938</v>
      </c>
      <c r="G94" s="22">
        <v>624</v>
      </c>
      <c r="H94" s="22">
        <v>67.207999999999998</v>
      </c>
      <c r="I94" s="22">
        <v>2362.0895999999998</v>
      </c>
      <c r="J94" s="22">
        <v>17.754999999999999</v>
      </c>
      <c r="K94" s="21" t="s">
        <v>36</v>
      </c>
      <c r="L94" s="21" t="s">
        <v>59</v>
      </c>
      <c r="M94" s="23">
        <v>45446.3797794329</v>
      </c>
      <c r="N94" s="21" t="s">
        <v>38</v>
      </c>
      <c r="O94" s="21" t="s">
        <v>39</v>
      </c>
    </row>
    <row r="95" spans="1:15" ht="14.25" customHeight="1">
      <c r="B95" s="20">
        <v>2402094</v>
      </c>
      <c r="C95" s="21" t="s">
        <v>102</v>
      </c>
      <c r="D95" s="20">
        <v>164711</v>
      </c>
      <c r="E95" s="20">
        <v>165194</v>
      </c>
      <c r="F95" s="22">
        <v>33762</v>
      </c>
      <c r="G95" s="22">
        <v>624</v>
      </c>
      <c r="H95" s="22">
        <v>54.106000000000002</v>
      </c>
      <c r="I95" s="22">
        <v>2362.0895999999998</v>
      </c>
      <c r="J95" s="22">
        <v>14.292999999999999</v>
      </c>
      <c r="K95" s="21" t="s">
        <v>36</v>
      </c>
      <c r="L95" s="21" t="s">
        <v>67</v>
      </c>
      <c r="M95" s="23">
        <v>45439.413539664398</v>
      </c>
      <c r="N95" s="21" t="s">
        <v>38</v>
      </c>
      <c r="O95" s="21" t="s">
        <v>39</v>
      </c>
    </row>
    <row r="96" spans="1:15" ht="14.25" customHeight="1">
      <c r="B96" s="20">
        <v>2402094</v>
      </c>
      <c r="C96" s="21" t="s">
        <v>102</v>
      </c>
      <c r="D96" s="20">
        <v>164144</v>
      </c>
      <c r="E96" s="20">
        <v>164711</v>
      </c>
      <c r="F96" s="22">
        <v>38745</v>
      </c>
      <c r="G96" s="22">
        <v>624</v>
      </c>
      <c r="H96" s="22">
        <v>62.091000000000001</v>
      </c>
      <c r="I96" s="22">
        <v>2362.0895999999998</v>
      </c>
      <c r="J96" s="22">
        <v>16.402999999999999</v>
      </c>
      <c r="K96" s="21" t="s">
        <v>36</v>
      </c>
      <c r="L96" s="21" t="s">
        <v>52</v>
      </c>
      <c r="M96" s="23">
        <v>45433.836438275503</v>
      </c>
      <c r="N96" s="21" t="s">
        <v>38</v>
      </c>
      <c r="O96" s="21" t="s">
        <v>39</v>
      </c>
    </row>
    <row r="97" spans="1:15" ht="14.25" customHeight="1">
      <c r="B97" s="20">
        <v>2402094</v>
      </c>
      <c r="C97" s="21" t="s">
        <v>102</v>
      </c>
      <c r="D97" s="20">
        <v>163710</v>
      </c>
      <c r="E97" s="20">
        <v>164144</v>
      </c>
      <c r="F97" s="22">
        <v>37623</v>
      </c>
      <c r="G97" s="22">
        <v>624</v>
      </c>
      <c r="H97" s="22">
        <v>60.292999999999999</v>
      </c>
      <c r="I97" s="22">
        <v>2362.0895999999998</v>
      </c>
      <c r="J97" s="22">
        <v>15.928000000000001</v>
      </c>
      <c r="K97" s="21" t="s">
        <v>36</v>
      </c>
      <c r="L97" s="21" t="s">
        <v>52</v>
      </c>
      <c r="M97" s="23">
        <v>45427.323258715303</v>
      </c>
      <c r="N97" s="21" t="s">
        <v>38</v>
      </c>
      <c r="O97" s="21" t="s">
        <v>39</v>
      </c>
    </row>
    <row r="98" spans="1:15" ht="14.25" customHeight="1">
      <c r="B98" s="20">
        <v>2402094</v>
      </c>
      <c r="C98" s="21" t="s">
        <v>102</v>
      </c>
      <c r="D98" s="20">
        <v>163300</v>
      </c>
      <c r="E98" s="20">
        <v>163710</v>
      </c>
      <c r="F98" s="22">
        <v>32001</v>
      </c>
      <c r="G98" s="22">
        <v>624</v>
      </c>
      <c r="H98" s="22">
        <v>51.283999999999999</v>
      </c>
      <c r="I98" s="22">
        <v>2362.0895999999998</v>
      </c>
      <c r="J98" s="22">
        <v>13.548</v>
      </c>
      <c r="K98" s="21" t="s">
        <v>36</v>
      </c>
      <c r="L98" s="21" t="s">
        <v>67</v>
      </c>
      <c r="M98" s="23">
        <v>45420.314512500001</v>
      </c>
      <c r="N98" s="21" t="s">
        <v>38</v>
      </c>
      <c r="O98" s="21" t="s">
        <v>39</v>
      </c>
    </row>
    <row r="99" spans="1:15" ht="14.25" customHeight="1">
      <c r="B99" s="20">
        <v>2402094</v>
      </c>
      <c r="C99" s="21" t="s">
        <v>102</v>
      </c>
      <c r="D99" s="20">
        <v>162786</v>
      </c>
      <c r="E99" s="20">
        <v>163300</v>
      </c>
      <c r="F99" s="22">
        <v>40007</v>
      </c>
      <c r="G99" s="22">
        <v>638</v>
      </c>
      <c r="H99" s="22">
        <v>62.707000000000001</v>
      </c>
      <c r="I99" s="22">
        <v>2415.0852</v>
      </c>
      <c r="J99" s="22">
        <v>16.565000000000001</v>
      </c>
      <c r="K99" s="21" t="s">
        <v>36</v>
      </c>
      <c r="L99" s="21" t="s">
        <v>50</v>
      </c>
      <c r="M99" s="23">
        <v>45412.472562349503</v>
      </c>
      <c r="N99" s="21" t="s">
        <v>38</v>
      </c>
      <c r="O99" s="21" t="s">
        <v>39</v>
      </c>
    </row>
    <row r="100" spans="1:15" ht="14.25" customHeight="1">
      <c r="B100" s="20">
        <v>2402094</v>
      </c>
      <c r="C100" s="21" t="s">
        <v>102</v>
      </c>
      <c r="D100" s="20">
        <v>162334</v>
      </c>
      <c r="E100" s="20">
        <v>162786</v>
      </c>
      <c r="F100" s="22">
        <v>38001</v>
      </c>
      <c r="G100" s="22">
        <v>638</v>
      </c>
      <c r="H100" s="22">
        <v>59.563000000000002</v>
      </c>
      <c r="I100" s="22">
        <v>2415.0852</v>
      </c>
      <c r="J100" s="22">
        <v>15.734999999999999</v>
      </c>
      <c r="K100" s="21" t="s">
        <v>36</v>
      </c>
      <c r="L100" s="21" t="s">
        <v>67</v>
      </c>
      <c r="M100" s="23">
        <v>45404.308259525496</v>
      </c>
      <c r="N100" s="21" t="s">
        <v>38</v>
      </c>
      <c r="O100" s="21" t="s">
        <v>39</v>
      </c>
    </row>
    <row r="101" spans="1:15" ht="14.25" customHeight="1">
      <c r="B101" s="20">
        <v>2402094</v>
      </c>
      <c r="C101" s="21" t="s">
        <v>102</v>
      </c>
      <c r="D101" s="20">
        <v>161871</v>
      </c>
      <c r="E101" s="20">
        <v>162334</v>
      </c>
      <c r="F101" s="22">
        <v>34558</v>
      </c>
      <c r="G101" s="22">
        <v>638</v>
      </c>
      <c r="H101" s="22">
        <v>54.165999999999997</v>
      </c>
      <c r="I101" s="22">
        <v>2415.0852</v>
      </c>
      <c r="J101" s="22">
        <v>14.308999999999999</v>
      </c>
      <c r="K101" s="21" t="s">
        <v>36</v>
      </c>
      <c r="L101" s="21" t="s">
        <v>37</v>
      </c>
      <c r="M101" s="23">
        <v>45394.614163194397</v>
      </c>
      <c r="N101" s="21" t="s">
        <v>38</v>
      </c>
      <c r="O101" s="21" t="s">
        <v>39</v>
      </c>
    </row>
    <row r="102" spans="1:15" ht="14.25" customHeight="1">
      <c r="B102" s="20">
        <v>2402094</v>
      </c>
      <c r="C102" s="21" t="s">
        <v>102</v>
      </c>
      <c r="D102" s="20">
        <v>161477</v>
      </c>
      <c r="E102" s="20">
        <v>161871</v>
      </c>
      <c r="F102" s="22">
        <v>29869</v>
      </c>
      <c r="G102" s="22">
        <v>638</v>
      </c>
      <c r="H102" s="22">
        <v>46.817</v>
      </c>
      <c r="I102" s="22">
        <v>2415.0852</v>
      </c>
      <c r="J102" s="22">
        <v>12.368</v>
      </c>
      <c r="K102" s="21" t="s">
        <v>36</v>
      </c>
      <c r="L102" s="21" t="s">
        <v>67</v>
      </c>
      <c r="M102" s="23">
        <v>45390.295466053198</v>
      </c>
      <c r="N102" s="21" t="s">
        <v>38</v>
      </c>
      <c r="O102" s="21" t="s">
        <v>39</v>
      </c>
    </row>
    <row r="103" spans="1:15" ht="14.25" customHeight="1">
      <c r="B103" s="20">
        <v>2402094</v>
      </c>
      <c r="C103" s="21" t="s">
        <v>102</v>
      </c>
      <c r="D103" s="20">
        <v>160823</v>
      </c>
      <c r="E103" s="20">
        <v>161477</v>
      </c>
      <c r="F103" s="22">
        <v>37972</v>
      </c>
      <c r="G103" s="22">
        <v>638</v>
      </c>
      <c r="H103" s="22">
        <v>59.517000000000003</v>
      </c>
      <c r="I103" s="22">
        <v>2415.0852</v>
      </c>
      <c r="J103" s="22">
        <v>15.723000000000001</v>
      </c>
      <c r="K103" s="21" t="s">
        <v>36</v>
      </c>
      <c r="L103" s="21" t="s">
        <v>37</v>
      </c>
      <c r="M103" s="23">
        <v>45384.531195567099</v>
      </c>
      <c r="N103" s="21" t="s">
        <v>38</v>
      </c>
      <c r="O103" s="21" t="s">
        <v>39</v>
      </c>
    </row>
    <row r="104" spans="1:15" ht="14.25" customHeight="1">
      <c r="B104" s="24"/>
      <c r="C104" s="25"/>
      <c r="D104" s="24"/>
      <c r="E104" s="24"/>
      <c r="F104" s="24" t="s">
        <v>103</v>
      </c>
      <c r="G104" s="24"/>
      <c r="H104" s="24" t="s">
        <v>104</v>
      </c>
      <c r="I104" s="24"/>
      <c r="J104" s="24" t="s">
        <v>105</v>
      </c>
      <c r="K104" s="25"/>
      <c r="L104" s="25"/>
      <c r="M104" s="25"/>
      <c r="N104" s="25"/>
      <c r="O104" s="25"/>
    </row>
    <row r="105" spans="1:15" ht="14.25" customHeight="1">
      <c r="A105" s="38"/>
      <c r="B105" s="38"/>
      <c r="C105" s="25"/>
      <c r="D105" s="24"/>
      <c r="E105" s="24"/>
      <c r="F105" s="24" t="s">
        <v>106</v>
      </c>
      <c r="G105" s="24"/>
      <c r="H105" s="24" t="s">
        <v>107</v>
      </c>
      <c r="I105" s="24"/>
      <c r="J105" s="24" t="s">
        <v>108</v>
      </c>
      <c r="K105" s="25"/>
      <c r="L105" s="25"/>
      <c r="M105" s="25"/>
      <c r="N105" s="25"/>
      <c r="O105" s="25"/>
    </row>
  </sheetData>
  <mergeCells count="13">
    <mergeCell ref="A105:B105"/>
    <mergeCell ref="A64:O64"/>
    <mergeCell ref="A70:O70"/>
    <mergeCell ref="A76:O76"/>
    <mergeCell ref="A81:O81"/>
    <mergeCell ref="A88:O88"/>
    <mergeCell ref="A91:O91"/>
    <mergeCell ref="A47:O47"/>
    <mergeCell ref="A1:O1"/>
    <mergeCell ref="A2:B2"/>
    <mergeCell ref="A3:O3"/>
    <mergeCell ref="A15:O15"/>
    <mergeCell ref="A29:O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Flander Salas Salazar</dc:creator>
  <cp:keywords/>
  <dc:description/>
  <cp:lastModifiedBy/>
  <cp:revision/>
  <dcterms:created xsi:type="dcterms:W3CDTF">2022-01-26T17:30:55Z</dcterms:created>
  <dcterms:modified xsi:type="dcterms:W3CDTF">2025-02-27T16:57:16Z</dcterms:modified>
  <cp:category/>
  <cp:contentStatus/>
</cp:coreProperties>
</file>