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1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nessa.chambers\AppData\Local\Microsoft\Windows\INetCache\Content.Outlook\B013JA2Z\"/>
    </mc:Choice>
  </mc:AlternateContent>
  <xr:revisionPtr revIDLastSave="0" documentId="8_{B8A210BA-51D6-4A67-925F-7A08B177A2DB}" xr6:coauthVersionLast="47" xr6:coauthVersionMax="47" xr10:uidLastSave="{00000000-0000-0000-0000-000000000000}"/>
  <bookViews>
    <workbookView xWindow="-23148" yWindow="-108" windowWidth="23256" windowHeight="12456" xr2:uid="{00000000-000D-0000-FFFF-FFFF00000000}"/>
  </bookViews>
  <sheets>
    <sheet name="Comparativo consumo" sheetId="3" r:id="rId1"/>
    <sheet name="Hoja1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3" l="1"/>
  <c r="D16" i="3"/>
  <c r="C15" i="3"/>
  <c r="D15" i="3"/>
  <c r="E15" i="3" l="1"/>
  <c r="F15" i="3"/>
</calcChain>
</file>

<file path=xl/sharedStrings.xml><?xml version="1.0" encoding="utf-8"?>
<sst xmlns="http://schemas.openxmlformats.org/spreadsheetml/2006/main" count="400" uniqueCount="104">
  <si>
    <t>Comparativo consumo de combustible I Trimestre 2024-2023</t>
  </si>
  <si>
    <t>Placa vehicular - planta electrica</t>
  </si>
  <si>
    <t>I Trimestre 2024</t>
  </si>
  <si>
    <t>I Trimestre 2023</t>
  </si>
  <si>
    <t>Variación Adsoluta</t>
  </si>
  <si>
    <t>Variación Relativa</t>
  </si>
  <si>
    <t xml:space="preserve">Planta eléctrica Caldera </t>
  </si>
  <si>
    <t>104-65</t>
  </si>
  <si>
    <t>104-75</t>
  </si>
  <si>
    <t>104-76</t>
  </si>
  <si>
    <t>104-77</t>
  </si>
  <si>
    <t>104-78</t>
  </si>
  <si>
    <t>104-79</t>
  </si>
  <si>
    <t>104-84</t>
  </si>
  <si>
    <t>Muelle de Quepos 104-80</t>
  </si>
  <si>
    <t>Muelle de Golfito 104-81</t>
  </si>
  <si>
    <t xml:space="preserve">Vehículo Presidencia BRN979 </t>
  </si>
  <si>
    <t>Monto general consumo combustible</t>
  </si>
  <si>
    <t>Consumo General Vehiculos Sede Caldera (incluye consumo planta eléctrica)</t>
  </si>
  <si>
    <t>Reporte de Consumo por Vehículo
Fecha de emisión: 23/5/2024 14:19:10
Desde: 1/1/2024 00:00:00  Hasta: 31/3/2024 00:00:00</t>
  </si>
  <si>
    <t>Cuenta</t>
  </si>
  <si>
    <t>Conductor</t>
  </si>
  <si>
    <t>Monto Origen</t>
  </si>
  <si>
    <t>Cant Litros</t>
  </si>
  <si>
    <t>Precio Gln</t>
  </si>
  <si>
    <t>Cant Galones</t>
  </si>
  <si>
    <t>Tipo Combustible</t>
  </si>
  <si>
    <t>Estación</t>
  </si>
  <si>
    <t>Fecha y Hora</t>
  </si>
  <si>
    <t>Entrada</t>
  </si>
  <si>
    <t>Origen</t>
  </si>
  <si>
    <t xml:space="preserve">Placa:  </t>
  </si>
  <si>
    <t xml:space="preserve">Mauro Bustos Fallas </t>
  </si>
  <si>
    <t xml:space="preserve">0412-Diesel              </t>
  </si>
  <si>
    <t xml:space="preserve">DELTA AVENIDA 10                                                                                    </t>
  </si>
  <si>
    <t xml:space="preserve">THT       </t>
  </si>
  <si>
    <t>FLOTA 2</t>
  </si>
  <si>
    <t xml:space="preserve">Gustavo León Serrano </t>
  </si>
  <si>
    <t xml:space="preserve">SERVICENTRO JSM PUNTARENAS                                                                          </t>
  </si>
  <si>
    <t xml:space="preserve">DELTA PASEO COLON                                                                                   </t>
  </si>
  <si>
    <t>191,246.00</t>
  </si>
  <si>
    <t>303.534</t>
  </si>
  <si>
    <t>80.186</t>
  </si>
  <si>
    <t xml:space="preserve">Placa: 10465 </t>
  </si>
  <si>
    <t xml:space="preserve">DELTA PUNTARENAS                                                                                    </t>
  </si>
  <si>
    <t>256,753.00</t>
  </si>
  <si>
    <t>409.507</t>
  </si>
  <si>
    <t>108.182</t>
  </si>
  <si>
    <t xml:space="preserve">Placa: 10475 </t>
  </si>
  <si>
    <t xml:space="preserve">0415-Gasolina super      </t>
  </si>
  <si>
    <t xml:space="preserve">DELTA LA CEIBA                                                                                      </t>
  </si>
  <si>
    <t xml:space="preserve">DELTA COYOLAR                                                                                       </t>
  </si>
  <si>
    <t xml:space="preserve">Jeison Carranza Villalobos </t>
  </si>
  <si>
    <t xml:space="preserve">UNO PETROL ESPARZA                                                                                  </t>
  </si>
  <si>
    <t xml:space="preserve">SERVICENTRO LA PALMA GOLFITO                                                                        </t>
  </si>
  <si>
    <t>277,302.00</t>
  </si>
  <si>
    <t>393.831</t>
  </si>
  <si>
    <t>104.038</t>
  </si>
  <si>
    <t xml:space="preserve">Placa: 10476 </t>
  </si>
  <si>
    <t>Jombloy Chinchilla Romero</t>
  </si>
  <si>
    <t>96,896.00</t>
  </si>
  <si>
    <t>137.880</t>
  </si>
  <si>
    <t>36.425</t>
  </si>
  <si>
    <t xml:space="preserve">Placa: 10477 </t>
  </si>
  <si>
    <t>Luisa Kayen Rojas</t>
  </si>
  <si>
    <t>Esteban Badilla Ortiz</t>
  </si>
  <si>
    <t xml:space="preserve">SERVICENTRO LITTORAL STORE                                                                          </t>
  </si>
  <si>
    <t>S/A</t>
  </si>
  <si>
    <t xml:space="preserve">DELTA QUEPOS                                                                                        </t>
  </si>
  <si>
    <t xml:space="preserve">MANUAL    </t>
  </si>
  <si>
    <t>Esteban Mayorga Marin</t>
  </si>
  <si>
    <t xml:space="preserve">SERVICENTRO LA PALMA LA COSTA                                                                       </t>
  </si>
  <si>
    <t>302,622.00</t>
  </si>
  <si>
    <t>431.474</t>
  </si>
  <si>
    <t>113.984</t>
  </si>
  <si>
    <t xml:space="preserve">Placa: 10478 </t>
  </si>
  <si>
    <t xml:space="preserve">Servicentro la Cruz del Sur                                                                         </t>
  </si>
  <si>
    <t>Rodolfo Mata Medina</t>
  </si>
  <si>
    <t>155,265.00</t>
  </si>
  <si>
    <t>218.790</t>
  </si>
  <si>
    <t>57.798</t>
  </si>
  <si>
    <t xml:space="preserve">Placa: 10479 </t>
  </si>
  <si>
    <t>Andres Hernandez Jimenez</t>
  </si>
  <si>
    <t>118,809.00</t>
  </si>
  <si>
    <t>190.819</t>
  </si>
  <si>
    <t>50.409</t>
  </si>
  <si>
    <t xml:space="preserve">Placa: 10481 </t>
  </si>
  <si>
    <t>Roberto Canales Sánchez</t>
  </si>
  <si>
    <t xml:space="preserve">SERVICENTRO RIO CLARO S.A.                                                                          </t>
  </si>
  <si>
    <t>42,007.00</t>
  </si>
  <si>
    <t>66.467</t>
  </si>
  <si>
    <t>17.559</t>
  </si>
  <si>
    <t xml:space="preserve">Placa: 10484 </t>
  </si>
  <si>
    <t>9,159.00</t>
  </si>
  <si>
    <t>12.792</t>
  </si>
  <si>
    <t>3.379</t>
  </si>
  <si>
    <t xml:space="preserve">Placa: BRN979 </t>
  </si>
  <si>
    <t>336,830.00</t>
  </si>
  <si>
    <t>542.331</t>
  </si>
  <si>
    <t>143.270</t>
  </si>
  <si>
    <t>1,786,889.00</t>
  </si>
  <si>
    <t>2,707.425</t>
  </si>
  <si>
    <t>715.230</t>
  </si>
  <si>
    <t>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</si>
</sst>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₡&quot;* #,##0.00_-;\-&quot;₡&quot;* #,##0.00_-;_-&quot;₡&quot;* &quot;-&quot;??_-;_-@_-"/>
    <numFmt numFmtId="165" formatCode="&quot;₡&quot;#,##0.00"/>
  </numFmts>
  <fonts count="13">
    <font>
      <sz val="11"/>
      <color rgb="FF000000"/>
      <name val="Calibri"/>
    </font>
    <font>
      <sz val="12"/>
      <color rgb="FF000000"/>
      <name val="Calibri Light"/>
      <family val="2"/>
      <scheme val="major"/>
    </font>
    <font>
      <b/>
      <sz val="12"/>
      <color rgb="FF000000"/>
      <name val="Calibri Light"/>
      <family val="2"/>
      <scheme val="major"/>
    </font>
    <font>
      <b/>
      <sz val="12"/>
      <name val="Calibri Light"/>
      <family val="2"/>
      <scheme val="major"/>
    </font>
    <font>
      <sz val="12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11"/>
      <color rgb="FF000000"/>
      <name val="Calibri"/>
      <family val="2"/>
    </font>
    <font>
      <sz val="12"/>
      <name val="Times New Roman"/>
      <family val="1"/>
    </font>
    <font>
      <sz val="11"/>
      <color rgb="FF000000"/>
      <name val="Calibri"/>
    </font>
    <font>
      <b/>
      <sz val="9"/>
      <name val="Times New Roman"/>
      <charset val="1"/>
    </font>
    <font>
      <sz val="9"/>
      <color indexed="62"/>
      <name val="Times New Roman"/>
      <charset val="1"/>
    </font>
    <font>
      <sz val="9"/>
      <name val="Times New Roman"/>
      <charset val="1"/>
    </font>
    <font>
      <sz val="8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</patternFill>
    </fill>
    <fill>
      <patternFill patternType="solid">
        <fgColor rgb="FF808080"/>
      </patternFill>
    </fill>
    <fill>
      <patternFill patternType="solid">
        <fgColor rgb="FFD3D3D3"/>
      </patternFill>
    </fill>
    <fill>
      <patternFill patternType="solid">
        <fgColor rgb="FFFFFFE0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37">
    <xf numFmtId="0" fontId="0" fillId="0" borderId="0" xfId="0"/>
    <xf numFmtId="165" fontId="0" fillId="0" borderId="0" xfId="0" applyNumberFormat="1"/>
    <xf numFmtId="164" fontId="0" fillId="0" borderId="0" xfId="0" applyNumberFormat="1"/>
    <xf numFmtId="4" fontId="0" fillId="0" borderId="0" xfId="0" applyNumberFormat="1"/>
    <xf numFmtId="0" fontId="1" fillId="0" borderId="1" xfId="0" applyFont="1" applyBorder="1" applyAlignment="1">
      <alignment horizontal="center" vertical="center" wrapText="1" shrinkToFit="1"/>
    </xf>
    <xf numFmtId="0" fontId="5" fillId="0" borderId="0" xfId="0" applyFont="1"/>
    <xf numFmtId="165" fontId="7" fillId="3" borderId="5" xfId="1" applyNumberFormat="1" applyFont="1" applyFill="1" applyBorder="1" applyAlignment="1">
      <alignment horizontal="center"/>
    </xf>
    <xf numFmtId="165" fontId="4" fillId="0" borderId="5" xfId="0" applyNumberFormat="1" applyFont="1" applyBorder="1" applyAlignment="1">
      <alignment horizontal="center"/>
    </xf>
    <xf numFmtId="0" fontId="2" fillId="5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 shrinkToFit="1"/>
    </xf>
    <xf numFmtId="165" fontId="3" fillId="5" borderId="5" xfId="0" applyNumberFormat="1" applyFont="1" applyFill="1" applyBorder="1" applyAlignment="1">
      <alignment horizontal="center"/>
    </xf>
    <xf numFmtId="165" fontId="0" fillId="5" borderId="5" xfId="0" applyNumberFormat="1" applyFill="1" applyBorder="1" applyAlignment="1">
      <alignment horizontal="center"/>
    </xf>
    <xf numFmtId="10" fontId="0" fillId="5" borderId="5" xfId="2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 shrinkToFit="1"/>
    </xf>
    <xf numFmtId="165" fontId="3" fillId="2" borderId="5" xfId="0" applyNumberFormat="1" applyFont="1" applyFill="1" applyBorder="1" applyAlignment="1">
      <alignment horizontal="center"/>
    </xf>
    <xf numFmtId="165" fontId="0" fillId="2" borderId="5" xfId="0" applyNumberFormat="1" applyFill="1" applyBorder="1" applyAlignment="1">
      <alignment horizontal="center"/>
    </xf>
    <xf numFmtId="10" fontId="0" fillId="2" borderId="5" xfId="2" applyNumberFormat="1" applyFont="1" applyFill="1" applyBorder="1" applyAlignment="1">
      <alignment horizontal="center"/>
    </xf>
    <xf numFmtId="0" fontId="10" fillId="8" borderId="12" xfId="0" applyFont="1" applyFill="1" applyBorder="1" applyAlignment="1">
      <alignment horizontal="center" vertical="center" wrapText="1" shrinkToFit="1"/>
    </xf>
    <xf numFmtId="0" fontId="12" fillId="0" borderId="0" xfId="0" applyFont="1" applyAlignment="1">
      <alignment horizontal="left" vertical="top"/>
    </xf>
    <xf numFmtId="49" fontId="11" fillId="7" borderId="12" xfId="0" applyNumberFormat="1" applyFont="1" applyFill="1" applyBorder="1" applyAlignment="1">
      <alignment horizontal="left" vertical="center" wrapText="1" shrinkToFit="1"/>
    </xf>
    <xf numFmtId="4" fontId="11" fillId="7" borderId="12" xfId="0" applyNumberFormat="1" applyFont="1" applyFill="1" applyBorder="1" applyAlignment="1">
      <alignment horizontal="right" vertical="center" wrapText="1" shrinkToFit="1"/>
    </xf>
    <xf numFmtId="22" fontId="11" fillId="7" borderId="12" xfId="0" applyNumberFormat="1" applyFont="1" applyFill="1" applyBorder="1" applyAlignment="1">
      <alignment horizontal="left" vertical="center" wrapText="1" shrinkToFit="1"/>
    </xf>
    <xf numFmtId="49" fontId="11" fillId="10" borderId="12" xfId="0" applyNumberFormat="1" applyFont="1" applyFill="1" applyBorder="1" applyAlignment="1">
      <alignment horizontal="left" vertical="center" wrapText="1" shrinkToFit="1"/>
    </xf>
    <xf numFmtId="49" fontId="11" fillId="10" borderId="12" xfId="0" applyNumberFormat="1" applyFont="1" applyFill="1" applyBorder="1" applyAlignment="1">
      <alignment horizontal="right" vertical="center" wrapText="1" shrinkToFi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165" fontId="0" fillId="4" borderId="6" xfId="0" applyNumberFormat="1" applyFill="1" applyBorder="1" applyAlignment="1">
      <alignment horizontal="center"/>
    </xf>
    <xf numFmtId="165" fontId="0" fillId="4" borderId="7" xfId="0" applyNumberFormat="1" applyFill="1" applyBorder="1" applyAlignment="1">
      <alignment horizontal="center"/>
    </xf>
    <xf numFmtId="165" fontId="0" fillId="4" borderId="8" xfId="0" applyNumberFormat="1" applyFill="1" applyBorder="1" applyAlignment="1">
      <alignment horizontal="center"/>
    </xf>
    <xf numFmtId="165" fontId="0" fillId="4" borderId="9" xfId="0" applyNumberFormat="1" applyFill="1" applyBorder="1" applyAlignment="1">
      <alignment horizontal="center"/>
    </xf>
    <xf numFmtId="165" fontId="0" fillId="4" borderId="10" xfId="0" applyNumberFormat="1" applyFill="1" applyBorder="1" applyAlignment="1">
      <alignment horizontal="center"/>
    </xf>
    <xf numFmtId="165" fontId="0" fillId="4" borderId="11" xfId="0" applyNumberFormat="1" applyFill="1" applyBorder="1" applyAlignment="1">
      <alignment horizontal="center"/>
    </xf>
    <xf numFmtId="0" fontId="11" fillId="9" borderId="12" xfId="0" applyFont="1" applyFill="1" applyBorder="1" applyAlignment="1">
      <alignment horizontal="left" vertical="center" wrapText="1" shrinkToFit="1"/>
    </xf>
    <xf numFmtId="0" fontId="9" fillId="7" borderId="12" xfId="0" applyFont="1" applyFill="1" applyBorder="1" applyAlignment="1">
      <alignment horizontal="center" vertical="center" wrapText="1" shrinkToFi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CCFFFF"/>
      <color rgb="FF33CCCC"/>
      <color rgb="FF66FFFF"/>
      <color rgb="FF008080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R" sz="1000"/>
              <a:t>COMPARATIVO</a:t>
            </a:r>
            <a:r>
              <a:rPr lang="es-CR" sz="1000" baseline="0"/>
              <a:t> CONSUMO GENERAL</a:t>
            </a:r>
          </a:p>
          <a:p>
            <a:pPr>
              <a:defRPr/>
            </a:pPr>
            <a:r>
              <a:rPr lang="es-CR" sz="1000" baseline="0"/>
              <a:t>I TRIMESTRE 2024 Vrs I TRIMESTRE 2023 </a:t>
            </a:r>
            <a:endParaRPr lang="es-CR" sz="1000"/>
          </a:p>
        </c:rich>
      </c:tx>
      <c:layout>
        <c:manualLayout>
          <c:xMode val="edge"/>
          <c:yMode val="edge"/>
          <c:x val="0.10345561152553744"/>
          <c:y val="3.76653161073312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2024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70B5-4810-AD17-B27A5FEC26C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2023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70B5-4810-AD17-B27A5FEC26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5"/>
                </a:solidFill>
              </a:ln>
              <a:effectLst/>
            </c:spPr>
            <c:trendlineType val="linear"/>
            <c:dispRSqr val="0"/>
            <c:dispEq val="0"/>
          </c:trendline>
          <c:val>
            <c:numRef>
              <c:f>'Comparativo consumo'!$C$15:$D$15</c:f>
              <c:numCache>
                <c:formatCode>"₡"#,##0.00</c:formatCode>
                <c:ptCount val="2"/>
                <c:pt idx="0">
                  <c:v>1786889</c:v>
                </c:pt>
                <c:pt idx="1">
                  <c:v>2305753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B5-4810-AD17-B27A5FEC26C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73148975"/>
        <c:axId val="1073149391"/>
      </c:barChart>
      <c:catAx>
        <c:axId val="10731489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073149391"/>
        <c:crosses val="autoZero"/>
        <c:auto val="1"/>
        <c:lblAlgn val="ctr"/>
        <c:lblOffset val="100"/>
        <c:noMultiLvlLbl val="0"/>
      </c:catAx>
      <c:valAx>
        <c:axId val="10731493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&quot;₡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073148975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 sz="1200"/>
              <a:t>Consumo de Combustible I Trimestre 2024 vrs I Trimestre 2023</a:t>
            </a:r>
          </a:p>
        </c:rich>
      </c:tx>
      <c:layout>
        <c:manualLayout>
          <c:xMode val="edge"/>
          <c:yMode val="edge"/>
          <c:x val="0.13424431321084865"/>
          <c:y val="4.4035483936600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tint val="77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trendline>
            <c:spPr>
              <a:ln w="19050" cap="rnd">
                <a:solidFill>
                  <a:schemeClr val="accent5">
                    <a:tint val="77000"/>
                  </a:schemeClr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'Comparativo consumo'!$B$4:$B$14</c:f>
              <c:strCache>
                <c:ptCount val="11"/>
                <c:pt idx="0">
                  <c:v>Planta eléctrica Caldera </c:v>
                </c:pt>
                <c:pt idx="1">
                  <c:v>104-65</c:v>
                </c:pt>
                <c:pt idx="2">
                  <c:v>104-75</c:v>
                </c:pt>
                <c:pt idx="3">
                  <c:v>104-76</c:v>
                </c:pt>
                <c:pt idx="4">
                  <c:v>104-77</c:v>
                </c:pt>
                <c:pt idx="5">
                  <c:v>104-78</c:v>
                </c:pt>
                <c:pt idx="6">
                  <c:v>104-79</c:v>
                </c:pt>
                <c:pt idx="7">
                  <c:v>104-84</c:v>
                </c:pt>
                <c:pt idx="8">
                  <c:v>Muelle de Quepos 104-80</c:v>
                </c:pt>
                <c:pt idx="9">
                  <c:v>Muelle de Golfito 104-81</c:v>
                </c:pt>
                <c:pt idx="10">
                  <c:v>Vehículo Presidencia BRN979 </c:v>
                </c:pt>
              </c:strCache>
            </c:strRef>
          </c:cat>
          <c:val>
            <c:numRef>
              <c:f>'Comparativo consumo'!$C$4:$C$14</c:f>
              <c:numCache>
                <c:formatCode>"₡"#,##0.00</c:formatCode>
                <c:ptCount val="11"/>
                <c:pt idx="0">
                  <c:v>191246</c:v>
                </c:pt>
                <c:pt idx="1">
                  <c:v>256753</c:v>
                </c:pt>
                <c:pt idx="2">
                  <c:v>277302</c:v>
                </c:pt>
                <c:pt idx="3">
                  <c:v>96896</c:v>
                </c:pt>
                <c:pt idx="4">
                  <c:v>302622</c:v>
                </c:pt>
                <c:pt idx="5">
                  <c:v>155265</c:v>
                </c:pt>
                <c:pt idx="6">
                  <c:v>118809</c:v>
                </c:pt>
                <c:pt idx="7">
                  <c:v>9159</c:v>
                </c:pt>
                <c:pt idx="8">
                  <c:v>0</c:v>
                </c:pt>
                <c:pt idx="9">
                  <c:v>42007</c:v>
                </c:pt>
                <c:pt idx="10">
                  <c:v>336830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24-40F8-AAA0-30A14A9EFDEA}"/>
            </c:ext>
          </c:extLst>
        </c:ser>
        <c:ser>
          <c:idx val="1"/>
          <c:order val="1"/>
          <c:spPr>
            <a:solidFill>
              <a:schemeClr val="accent5">
                <a:shade val="7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'Comparativo consumo'!$B$4:$B$14</c:f>
              <c:strCache>
                <c:ptCount val="11"/>
                <c:pt idx="0">
                  <c:v>Planta eléctrica Caldera </c:v>
                </c:pt>
                <c:pt idx="1">
                  <c:v>104-65</c:v>
                </c:pt>
                <c:pt idx="2">
                  <c:v>104-75</c:v>
                </c:pt>
                <c:pt idx="3">
                  <c:v>104-76</c:v>
                </c:pt>
                <c:pt idx="4">
                  <c:v>104-77</c:v>
                </c:pt>
                <c:pt idx="5">
                  <c:v>104-78</c:v>
                </c:pt>
                <c:pt idx="6">
                  <c:v>104-79</c:v>
                </c:pt>
                <c:pt idx="7">
                  <c:v>104-84</c:v>
                </c:pt>
                <c:pt idx="8">
                  <c:v>Muelle de Quepos 104-80</c:v>
                </c:pt>
                <c:pt idx="9">
                  <c:v>Muelle de Golfito 104-81</c:v>
                </c:pt>
                <c:pt idx="10">
                  <c:v>Vehículo Presidencia BRN979 </c:v>
                </c:pt>
              </c:strCache>
            </c:strRef>
          </c:cat>
          <c:val>
            <c:numRef>
              <c:f>'Comparativo consumo'!$D$4:$D$14</c:f>
              <c:numCache>
                <c:formatCode>"₡"#,##0.00</c:formatCode>
                <c:ptCount val="11"/>
                <c:pt idx="0">
                  <c:v>29283</c:v>
                </c:pt>
                <c:pt idx="1">
                  <c:v>305616</c:v>
                </c:pt>
                <c:pt idx="2">
                  <c:v>302138</c:v>
                </c:pt>
                <c:pt idx="3">
                  <c:v>135166</c:v>
                </c:pt>
                <c:pt idx="4">
                  <c:v>224250</c:v>
                </c:pt>
                <c:pt idx="5">
                  <c:v>310876</c:v>
                </c:pt>
                <c:pt idx="6">
                  <c:v>184742</c:v>
                </c:pt>
                <c:pt idx="7">
                  <c:v>7679</c:v>
                </c:pt>
                <c:pt idx="8">
                  <c:v>110015</c:v>
                </c:pt>
                <c:pt idx="9">
                  <c:v>0</c:v>
                </c:pt>
                <c:pt idx="10">
                  <c:v>695988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24-40F8-AAA0-30A14A9EFDE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116931071"/>
        <c:axId val="1116931903"/>
      </c:barChart>
      <c:catAx>
        <c:axId val="11169310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116931903"/>
        <c:crosses val="autoZero"/>
        <c:auto val="1"/>
        <c:lblAlgn val="ctr"/>
        <c:lblOffset val="100"/>
        <c:noMultiLvlLbl val="0"/>
      </c:catAx>
      <c:valAx>
        <c:axId val="1116931903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&quot;₡&quot;#,##0.00" sourceLinked="1"/>
        <c:majorTickMark val="none"/>
        <c:minorTickMark val="none"/>
        <c:tickLblPos val="nextTo"/>
        <c:crossAx val="111693107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</xdr:colOff>
      <xdr:row>17</xdr:row>
      <xdr:rowOff>80010</xdr:rowOff>
    </xdr:from>
    <xdr:to>
      <xdr:col>3</xdr:col>
      <xdr:colOff>942975</xdr:colOff>
      <xdr:row>35</xdr:row>
      <xdr:rowOff>129540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FA65AC1-5724-3E95-03AB-7168B7E353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1280160</xdr:colOff>
      <xdr:row>17</xdr:row>
      <xdr:rowOff>71119</xdr:rowOff>
    </xdr:from>
    <xdr:to>
      <xdr:col>12</xdr:col>
      <xdr:colOff>556260</xdr:colOff>
      <xdr:row>35</xdr:row>
      <xdr:rowOff>108585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03C7CEA-9556-9A37-B404-4AAA624F17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2E124-A0AB-448B-97CB-53725410633B}">
  <dimension ref="B2:F22"/>
  <sheetViews>
    <sheetView showGridLines="0" tabSelected="1" workbookViewId="0">
      <selection activeCell="I16" sqref="I16"/>
    </sheetView>
  </sheetViews>
  <sheetFormatPr defaultColWidth="11.42578125" defaultRowHeight="15"/>
  <cols>
    <col min="1" max="1" width="2.42578125" customWidth="1"/>
    <col min="2" max="2" width="38" customWidth="1"/>
    <col min="3" max="3" width="20.85546875" customWidth="1"/>
    <col min="4" max="4" width="23.28515625" customWidth="1"/>
    <col min="5" max="5" width="22.28515625" customWidth="1"/>
    <col min="6" max="6" width="21" bestFit="1" customWidth="1"/>
    <col min="12" max="12" width="11.85546875" customWidth="1"/>
    <col min="15" max="15" width="15.7109375" customWidth="1"/>
  </cols>
  <sheetData>
    <row r="2" spans="2:6" ht="28.15" customHeight="1">
      <c r="B2" s="26" t="s">
        <v>0</v>
      </c>
      <c r="C2" s="27"/>
      <c r="D2" s="27"/>
      <c r="E2" s="27"/>
      <c r="F2" s="28"/>
    </row>
    <row r="3" spans="2:6" ht="15.75">
      <c r="B3" s="8" t="s">
        <v>1</v>
      </c>
      <c r="C3" s="9" t="s">
        <v>2</v>
      </c>
      <c r="D3" s="10" t="s">
        <v>3</v>
      </c>
      <c r="E3" s="8" t="s">
        <v>4</v>
      </c>
      <c r="F3" s="8" t="s">
        <v>5</v>
      </c>
    </row>
    <row r="4" spans="2:6" ht="15.75">
      <c r="B4" s="4" t="s">
        <v>6</v>
      </c>
      <c r="C4" s="6">
        <v>191246</v>
      </c>
      <c r="D4" s="7">
        <v>29283</v>
      </c>
      <c r="E4" s="29"/>
      <c r="F4" s="30"/>
    </row>
    <row r="5" spans="2:6" ht="15.75">
      <c r="B5" s="4" t="s">
        <v>7</v>
      </c>
      <c r="C5" s="6">
        <v>256753</v>
      </c>
      <c r="D5" s="7">
        <v>305616</v>
      </c>
      <c r="E5" s="31"/>
      <c r="F5" s="32"/>
    </row>
    <row r="6" spans="2:6" ht="15.75">
      <c r="B6" s="4" t="s">
        <v>8</v>
      </c>
      <c r="C6" s="6">
        <v>277302</v>
      </c>
      <c r="D6" s="7">
        <v>302138</v>
      </c>
      <c r="E6" s="31"/>
      <c r="F6" s="32"/>
    </row>
    <row r="7" spans="2:6" ht="15.75">
      <c r="B7" s="4" t="s">
        <v>9</v>
      </c>
      <c r="C7" s="6">
        <v>96896</v>
      </c>
      <c r="D7" s="7">
        <v>135166</v>
      </c>
      <c r="E7" s="31"/>
      <c r="F7" s="32"/>
    </row>
    <row r="8" spans="2:6" ht="15.75">
      <c r="B8" s="4" t="s">
        <v>10</v>
      </c>
      <c r="C8" s="6">
        <v>302622</v>
      </c>
      <c r="D8" s="7">
        <v>224250</v>
      </c>
      <c r="E8" s="31"/>
      <c r="F8" s="32"/>
    </row>
    <row r="9" spans="2:6" ht="15.75">
      <c r="B9" s="4" t="s">
        <v>11</v>
      </c>
      <c r="C9" s="6">
        <v>155265</v>
      </c>
      <c r="D9" s="7">
        <v>310876</v>
      </c>
      <c r="E9" s="31"/>
      <c r="F9" s="32"/>
    </row>
    <row r="10" spans="2:6" ht="15.75">
      <c r="B10" s="4" t="s">
        <v>12</v>
      </c>
      <c r="C10" s="6">
        <v>118809</v>
      </c>
      <c r="D10" s="7">
        <v>184742</v>
      </c>
      <c r="E10" s="31"/>
      <c r="F10" s="32"/>
    </row>
    <row r="11" spans="2:6" ht="15.75">
      <c r="B11" s="4" t="s">
        <v>13</v>
      </c>
      <c r="C11" s="6">
        <v>9159</v>
      </c>
      <c r="D11" s="7">
        <v>7679</v>
      </c>
      <c r="E11" s="31"/>
      <c r="F11" s="32"/>
    </row>
    <row r="12" spans="2:6" ht="15.75">
      <c r="B12" s="4" t="s">
        <v>14</v>
      </c>
      <c r="C12" s="6">
        <v>0</v>
      </c>
      <c r="D12" s="7">
        <v>110015</v>
      </c>
      <c r="E12" s="31"/>
      <c r="F12" s="32"/>
    </row>
    <row r="13" spans="2:6" ht="15.75">
      <c r="B13" s="4" t="s">
        <v>15</v>
      </c>
      <c r="C13" s="6">
        <v>42007</v>
      </c>
      <c r="D13" s="7">
        <v>0</v>
      </c>
      <c r="E13" s="31"/>
      <c r="F13" s="32"/>
    </row>
    <row r="14" spans="2:6" ht="15.75">
      <c r="B14" s="4" t="s">
        <v>16</v>
      </c>
      <c r="C14" s="6">
        <v>336830</v>
      </c>
      <c r="D14" s="7">
        <v>695988</v>
      </c>
      <c r="E14" s="33"/>
      <c r="F14" s="34"/>
    </row>
    <row r="15" spans="2:6" ht="31.5">
      <c r="B15" s="11" t="s">
        <v>17</v>
      </c>
      <c r="C15" s="12">
        <f>SUM(C4:C14)</f>
        <v>1786889</v>
      </c>
      <c r="D15" s="12">
        <f>SUM(D4:D14)</f>
        <v>2305753</v>
      </c>
      <c r="E15" s="13">
        <f>+C15-D15</f>
        <v>-518864</v>
      </c>
      <c r="F15" s="14">
        <f>+C15/D15-1</f>
        <v>-0.22503017452433105</v>
      </c>
    </row>
    <row r="16" spans="2:6" ht="47.25">
      <c r="B16" s="15" t="s">
        <v>18</v>
      </c>
      <c r="C16" s="16">
        <f>+C4+C5+C6+C7+C8+C9+C10+C11</f>
        <v>1408052</v>
      </c>
      <c r="D16" s="16">
        <f>+D4+D5+D6+D7+D8+D9+D10+D11</f>
        <v>1499750</v>
      </c>
      <c r="E16" s="17"/>
      <c r="F16" s="18"/>
    </row>
    <row r="17" spans="2:4">
      <c r="B17" s="5"/>
      <c r="C17" s="5"/>
      <c r="D17" s="5"/>
    </row>
    <row r="18" spans="2:4">
      <c r="C18" s="2"/>
      <c r="D18" s="1"/>
    </row>
    <row r="19" spans="2:4">
      <c r="C19" s="3"/>
    </row>
    <row r="21" spans="2:4">
      <c r="C21" s="1"/>
    </row>
    <row r="22" spans="2:4">
      <c r="C22" s="1"/>
    </row>
  </sheetData>
  <mergeCells count="2">
    <mergeCell ref="B2:F2"/>
    <mergeCell ref="E4:F1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6616E-3CD2-475E-A657-C3A11548ADA0}">
  <dimension ref="A1:N88"/>
  <sheetViews>
    <sheetView workbookViewId="0">
      <selection activeCell="N9" sqref="N9"/>
    </sheetView>
  </sheetViews>
  <sheetFormatPr defaultColWidth="11.42578125" defaultRowHeight="15"/>
  <cols>
    <col min="1" max="1" width="1.42578125" customWidth="1"/>
    <col min="2" max="2" width="22" customWidth="1"/>
    <col min="3" max="3" width="11.5703125" customWidth="1"/>
    <col min="4" max="4" width="9.28515625" customWidth="1"/>
    <col min="5" max="5" width="8.85546875" customWidth="1"/>
    <col min="6" max="6" width="11" customWidth="1"/>
    <col min="7" max="7" width="16.28515625" customWidth="1"/>
    <col min="8" max="8" width="32.28515625" customWidth="1"/>
    <col min="9" max="9" width="20.7109375" customWidth="1"/>
    <col min="10" max="10" width="9.140625" customWidth="1"/>
    <col min="11" max="11" width="8.28515625" customWidth="1"/>
    <col min="257" max="257" width="1.42578125" customWidth="1"/>
    <col min="258" max="258" width="22" customWidth="1"/>
    <col min="259" max="259" width="11.5703125" customWidth="1"/>
    <col min="260" max="260" width="9.28515625" customWidth="1"/>
    <col min="261" max="261" width="8.85546875" customWidth="1"/>
    <col min="262" max="262" width="11" customWidth="1"/>
    <col min="263" max="263" width="16.28515625" customWidth="1"/>
    <col min="264" max="264" width="32.28515625" customWidth="1"/>
    <col min="265" max="265" width="20.7109375" customWidth="1"/>
    <col min="266" max="266" width="9.140625" customWidth="1"/>
    <col min="267" max="267" width="8.28515625" customWidth="1"/>
    <col min="513" max="513" width="1.42578125" customWidth="1"/>
    <col min="514" max="514" width="22" customWidth="1"/>
    <col min="515" max="515" width="11.5703125" customWidth="1"/>
    <col min="516" max="516" width="9.28515625" customWidth="1"/>
    <col min="517" max="517" width="8.85546875" customWidth="1"/>
    <col min="518" max="518" width="11" customWidth="1"/>
    <col min="519" max="519" width="16.28515625" customWidth="1"/>
    <col min="520" max="520" width="32.28515625" customWidth="1"/>
    <col min="521" max="521" width="20.7109375" customWidth="1"/>
    <col min="522" max="522" width="9.140625" customWidth="1"/>
    <col min="523" max="523" width="8.28515625" customWidth="1"/>
    <col min="769" max="769" width="1.42578125" customWidth="1"/>
    <col min="770" max="770" width="22" customWidth="1"/>
    <col min="771" max="771" width="11.5703125" customWidth="1"/>
    <col min="772" max="772" width="9.28515625" customWidth="1"/>
    <col min="773" max="773" width="8.85546875" customWidth="1"/>
    <col min="774" max="774" width="11" customWidth="1"/>
    <col min="775" max="775" width="16.28515625" customWidth="1"/>
    <col min="776" max="776" width="32.28515625" customWidth="1"/>
    <col min="777" max="777" width="20.7109375" customWidth="1"/>
    <col min="778" max="778" width="9.140625" customWidth="1"/>
    <col min="779" max="779" width="8.28515625" customWidth="1"/>
    <col min="1025" max="1025" width="1.42578125" customWidth="1"/>
    <col min="1026" max="1026" width="22" customWidth="1"/>
    <col min="1027" max="1027" width="11.5703125" customWidth="1"/>
    <col min="1028" max="1028" width="9.28515625" customWidth="1"/>
    <col min="1029" max="1029" width="8.85546875" customWidth="1"/>
    <col min="1030" max="1030" width="11" customWidth="1"/>
    <col min="1031" max="1031" width="16.28515625" customWidth="1"/>
    <col min="1032" max="1032" width="32.28515625" customWidth="1"/>
    <col min="1033" max="1033" width="20.7109375" customWidth="1"/>
    <col min="1034" max="1034" width="9.140625" customWidth="1"/>
    <col min="1035" max="1035" width="8.28515625" customWidth="1"/>
    <col min="1281" max="1281" width="1.42578125" customWidth="1"/>
    <col min="1282" max="1282" width="22" customWidth="1"/>
    <col min="1283" max="1283" width="11.5703125" customWidth="1"/>
    <col min="1284" max="1284" width="9.28515625" customWidth="1"/>
    <col min="1285" max="1285" width="8.85546875" customWidth="1"/>
    <col min="1286" max="1286" width="11" customWidth="1"/>
    <col min="1287" max="1287" width="16.28515625" customWidth="1"/>
    <col min="1288" max="1288" width="32.28515625" customWidth="1"/>
    <col min="1289" max="1289" width="20.7109375" customWidth="1"/>
    <col min="1290" max="1290" width="9.140625" customWidth="1"/>
    <col min="1291" max="1291" width="8.28515625" customWidth="1"/>
    <col min="1537" max="1537" width="1.42578125" customWidth="1"/>
    <col min="1538" max="1538" width="22" customWidth="1"/>
    <col min="1539" max="1539" width="11.5703125" customWidth="1"/>
    <col min="1540" max="1540" width="9.28515625" customWidth="1"/>
    <col min="1541" max="1541" width="8.85546875" customWidth="1"/>
    <col min="1542" max="1542" width="11" customWidth="1"/>
    <col min="1543" max="1543" width="16.28515625" customWidth="1"/>
    <col min="1544" max="1544" width="32.28515625" customWidth="1"/>
    <col min="1545" max="1545" width="20.7109375" customWidth="1"/>
    <col min="1546" max="1546" width="9.140625" customWidth="1"/>
    <col min="1547" max="1547" width="8.28515625" customWidth="1"/>
    <col min="1793" max="1793" width="1.42578125" customWidth="1"/>
    <col min="1794" max="1794" width="22" customWidth="1"/>
    <col min="1795" max="1795" width="11.5703125" customWidth="1"/>
    <col min="1796" max="1796" width="9.28515625" customWidth="1"/>
    <col min="1797" max="1797" width="8.85546875" customWidth="1"/>
    <col min="1798" max="1798" width="11" customWidth="1"/>
    <col min="1799" max="1799" width="16.28515625" customWidth="1"/>
    <col min="1800" max="1800" width="32.28515625" customWidth="1"/>
    <col min="1801" max="1801" width="20.7109375" customWidth="1"/>
    <col min="1802" max="1802" width="9.140625" customWidth="1"/>
    <col min="1803" max="1803" width="8.28515625" customWidth="1"/>
    <col min="2049" max="2049" width="1.42578125" customWidth="1"/>
    <col min="2050" max="2050" width="22" customWidth="1"/>
    <col min="2051" max="2051" width="11.5703125" customWidth="1"/>
    <col min="2052" max="2052" width="9.28515625" customWidth="1"/>
    <col min="2053" max="2053" width="8.85546875" customWidth="1"/>
    <col min="2054" max="2054" width="11" customWidth="1"/>
    <col min="2055" max="2055" width="16.28515625" customWidth="1"/>
    <col min="2056" max="2056" width="32.28515625" customWidth="1"/>
    <col min="2057" max="2057" width="20.7109375" customWidth="1"/>
    <col min="2058" max="2058" width="9.140625" customWidth="1"/>
    <col min="2059" max="2059" width="8.28515625" customWidth="1"/>
    <col min="2305" max="2305" width="1.42578125" customWidth="1"/>
    <col min="2306" max="2306" width="22" customWidth="1"/>
    <col min="2307" max="2307" width="11.5703125" customWidth="1"/>
    <col min="2308" max="2308" width="9.28515625" customWidth="1"/>
    <col min="2309" max="2309" width="8.85546875" customWidth="1"/>
    <col min="2310" max="2310" width="11" customWidth="1"/>
    <col min="2311" max="2311" width="16.28515625" customWidth="1"/>
    <col min="2312" max="2312" width="32.28515625" customWidth="1"/>
    <col min="2313" max="2313" width="20.7109375" customWidth="1"/>
    <col min="2314" max="2314" width="9.140625" customWidth="1"/>
    <col min="2315" max="2315" width="8.28515625" customWidth="1"/>
    <col min="2561" max="2561" width="1.42578125" customWidth="1"/>
    <col min="2562" max="2562" width="22" customWidth="1"/>
    <col min="2563" max="2563" width="11.5703125" customWidth="1"/>
    <col min="2564" max="2564" width="9.28515625" customWidth="1"/>
    <col min="2565" max="2565" width="8.85546875" customWidth="1"/>
    <col min="2566" max="2566" width="11" customWidth="1"/>
    <col min="2567" max="2567" width="16.28515625" customWidth="1"/>
    <col min="2568" max="2568" width="32.28515625" customWidth="1"/>
    <col min="2569" max="2569" width="20.7109375" customWidth="1"/>
    <col min="2570" max="2570" width="9.140625" customWidth="1"/>
    <col min="2571" max="2571" width="8.28515625" customWidth="1"/>
    <col min="2817" max="2817" width="1.42578125" customWidth="1"/>
    <col min="2818" max="2818" width="22" customWidth="1"/>
    <col min="2819" max="2819" width="11.5703125" customWidth="1"/>
    <col min="2820" max="2820" width="9.28515625" customWidth="1"/>
    <col min="2821" max="2821" width="8.85546875" customWidth="1"/>
    <col min="2822" max="2822" width="11" customWidth="1"/>
    <col min="2823" max="2823" width="16.28515625" customWidth="1"/>
    <col min="2824" max="2824" width="32.28515625" customWidth="1"/>
    <col min="2825" max="2825" width="20.7109375" customWidth="1"/>
    <col min="2826" max="2826" width="9.140625" customWidth="1"/>
    <col min="2827" max="2827" width="8.28515625" customWidth="1"/>
    <col min="3073" max="3073" width="1.42578125" customWidth="1"/>
    <col min="3074" max="3074" width="22" customWidth="1"/>
    <col min="3075" max="3075" width="11.5703125" customWidth="1"/>
    <col min="3076" max="3076" width="9.28515625" customWidth="1"/>
    <col min="3077" max="3077" width="8.85546875" customWidth="1"/>
    <col min="3078" max="3078" width="11" customWidth="1"/>
    <col min="3079" max="3079" width="16.28515625" customWidth="1"/>
    <col min="3080" max="3080" width="32.28515625" customWidth="1"/>
    <col min="3081" max="3081" width="20.7109375" customWidth="1"/>
    <col min="3082" max="3082" width="9.140625" customWidth="1"/>
    <col min="3083" max="3083" width="8.28515625" customWidth="1"/>
    <col min="3329" max="3329" width="1.42578125" customWidth="1"/>
    <col min="3330" max="3330" width="22" customWidth="1"/>
    <col min="3331" max="3331" width="11.5703125" customWidth="1"/>
    <col min="3332" max="3332" width="9.28515625" customWidth="1"/>
    <col min="3333" max="3333" width="8.85546875" customWidth="1"/>
    <col min="3334" max="3334" width="11" customWidth="1"/>
    <col min="3335" max="3335" width="16.28515625" customWidth="1"/>
    <col min="3336" max="3336" width="32.28515625" customWidth="1"/>
    <col min="3337" max="3337" width="20.7109375" customWidth="1"/>
    <col min="3338" max="3338" width="9.140625" customWidth="1"/>
    <col min="3339" max="3339" width="8.28515625" customWidth="1"/>
    <col min="3585" max="3585" width="1.42578125" customWidth="1"/>
    <col min="3586" max="3586" width="22" customWidth="1"/>
    <col min="3587" max="3587" width="11.5703125" customWidth="1"/>
    <col min="3588" max="3588" width="9.28515625" customWidth="1"/>
    <col min="3589" max="3589" width="8.85546875" customWidth="1"/>
    <col min="3590" max="3590" width="11" customWidth="1"/>
    <col min="3591" max="3591" width="16.28515625" customWidth="1"/>
    <col min="3592" max="3592" width="32.28515625" customWidth="1"/>
    <col min="3593" max="3593" width="20.7109375" customWidth="1"/>
    <col min="3594" max="3594" width="9.140625" customWidth="1"/>
    <col min="3595" max="3595" width="8.28515625" customWidth="1"/>
    <col min="3841" max="3841" width="1.42578125" customWidth="1"/>
    <col min="3842" max="3842" width="22" customWidth="1"/>
    <col min="3843" max="3843" width="11.5703125" customWidth="1"/>
    <col min="3844" max="3844" width="9.28515625" customWidth="1"/>
    <col min="3845" max="3845" width="8.85546875" customWidth="1"/>
    <col min="3846" max="3846" width="11" customWidth="1"/>
    <col min="3847" max="3847" width="16.28515625" customWidth="1"/>
    <col min="3848" max="3848" width="32.28515625" customWidth="1"/>
    <col min="3849" max="3849" width="20.7109375" customWidth="1"/>
    <col min="3850" max="3850" width="9.140625" customWidth="1"/>
    <col min="3851" max="3851" width="8.28515625" customWidth="1"/>
    <col min="4097" max="4097" width="1.42578125" customWidth="1"/>
    <col min="4098" max="4098" width="22" customWidth="1"/>
    <col min="4099" max="4099" width="11.5703125" customWidth="1"/>
    <col min="4100" max="4100" width="9.28515625" customWidth="1"/>
    <col min="4101" max="4101" width="8.85546875" customWidth="1"/>
    <col min="4102" max="4102" width="11" customWidth="1"/>
    <col min="4103" max="4103" width="16.28515625" customWidth="1"/>
    <col min="4104" max="4104" width="32.28515625" customWidth="1"/>
    <col min="4105" max="4105" width="20.7109375" customWidth="1"/>
    <col min="4106" max="4106" width="9.140625" customWidth="1"/>
    <col min="4107" max="4107" width="8.28515625" customWidth="1"/>
    <col min="4353" max="4353" width="1.42578125" customWidth="1"/>
    <col min="4354" max="4354" width="22" customWidth="1"/>
    <col min="4355" max="4355" width="11.5703125" customWidth="1"/>
    <col min="4356" max="4356" width="9.28515625" customWidth="1"/>
    <col min="4357" max="4357" width="8.85546875" customWidth="1"/>
    <col min="4358" max="4358" width="11" customWidth="1"/>
    <col min="4359" max="4359" width="16.28515625" customWidth="1"/>
    <col min="4360" max="4360" width="32.28515625" customWidth="1"/>
    <col min="4361" max="4361" width="20.7109375" customWidth="1"/>
    <col min="4362" max="4362" width="9.140625" customWidth="1"/>
    <col min="4363" max="4363" width="8.28515625" customWidth="1"/>
    <col min="4609" max="4609" width="1.42578125" customWidth="1"/>
    <col min="4610" max="4610" width="22" customWidth="1"/>
    <col min="4611" max="4611" width="11.5703125" customWidth="1"/>
    <col min="4612" max="4612" width="9.28515625" customWidth="1"/>
    <col min="4613" max="4613" width="8.85546875" customWidth="1"/>
    <col min="4614" max="4614" width="11" customWidth="1"/>
    <col min="4615" max="4615" width="16.28515625" customWidth="1"/>
    <col min="4616" max="4616" width="32.28515625" customWidth="1"/>
    <col min="4617" max="4617" width="20.7109375" customWidth="1"/>
    <col min="4618" max="4618" width="9.140625" customWidth="1"/>
    <col min="4619" max="4619" width="8.28515625" customWidth="1"/>
    <col min="4865" max="4865" width="1.42578125" customWidth="1"/>
    <col min="4866" max="4866" width="22" customWidth="1"/>
    <col min="4867" max="4867" width="11.5703125" customWidth="1"/>
    <col min="4868" max="4868" width="9.28515625" customWidth="1"/>
    <col min="4869" max="4869" width="8.85546875" customWidth="1"/>
    <col min="4870" max="4870" width="11" customWidth="1"/>
    <col min="4871" max="4871" width="16.28515625" customWidth="1"/>
    <col min="4872" max="4872" width="32.28515625" customWidth="1"/>
    <col min="4873" max="4873" width="20.7109375" customWidth="1"/>
    <col min="4874" max="4874" width="9.140625" customWidth="1"/>
    <col min="4875" max="4875" width="8.28515625" customWidth="1"/>
    <col min="5121" max="5121" width="1.42578125" customWidth="1"/>
    <col min="5122" max="5122" width="22" customWidth="1"/>
    <col min="5123" max="5123" width="11.5703125" customWidth="1"/>
    <col min="5124" max="5124" width="9.28515625" customWidth="1"/>
    <col min="5125" max="5125" width="8.85546875" customWidth="1"/>
    <col min="5126" max="5126" width="11" customWidth="1"/>
    <col min="5127" max="5127" width="16.28515625" customWidth="1"/>
    <col min="5128" max="5128" width="32.28515625" customWidth="1"/>
    <col min="5129" max="5129" width="20.7109375" customWidth="1"/>
    <col min="5130" max="5130" width="9.140625" customWidth="1"/>
    <col min="5131" max="5131" width="8.28515625" customWidth="1"/>
    <col min="5377" max="5377" width="1.42578125" customWidth="1"/>
    <col min="5378" max="5378" width="22" customWidth="1"/>
    <col min="5379" max="5379" width="11.5703125" customWidth="1"/>
    <col min="5380" max="5380" width="9.28515625" customWidth="1"/>
    <col min="5381" max="5381" width="8.85546875" customWidth="1"/>
    <col min="5382" max="5382" width="11" customWidth="1"/>
    <col min="5383" max="5383" width="16.28515625" customWidth="1"/>
    <col min="5384" max="5384" width="32.28515625" customWidth="1"/>
    <col min="5385" max="5385" width="20.7109375" customWidth="1"/>
    <col min="5386" max="5386" width="9.140625" customWidth="1"/>
    <col min="5387" max="5387" width="8.28515625" customWidth="1"/>
    <col min="5633" max="5633" width="1.42578125" customWidth="1"/>
    <col min="5634" max="5634" width="22" customWidth="1"/>
    <col min="5635" max="5635" width="11.5703125" customWidth="1"/>
    <col min="5636" max="5636" width="9.28515625" customWidth="1"/>
    <col min="5637" max="5637" width="8.85546875" customWidth="1"/>
    <col min="5638" max="5638" width="11" customWidth="1"/>
    <col min="5639" max="5639" width="16.28515625" customWidth="1"/>
    <col min="5640" max="5640" width="32.28515625" customWidth="1"/>
    <col min="5641" max="5641" width="20.7109375" customWidth="1"/>
    <col min="5642" max="5642" width="9.140625" customWidth="1"/>
    <col min="5643" max="5643" width="8.28515625" customWidth="1"/>
    <col min="5889" max="5889" width="1.42578125" customWidth="1"/>
    <col min="5890" max="5890" width="22" customWidth="1"/>
    <col min="5891" max="5891" width="11.5703125" customWidth="1"/>
    <col min="5892" max="5892" width="9.28515625" customWidth="1"/>
    <col min="5893" max="5893" width="8.85546875" customWidth="1"/>
    <col min="5894" max="5894" width="11" customWidth="1"/>
    <col min="5895" max="5895" width="16.28515625" customWidth="1"/>
    <col min="5896" max="5896" width="32.28515625" customWidth="1"/>
    <col min="5897" max="5897" width="20.7109375" customWidth="1"/>
    <col min="5898" max="5898" width="9.140625" customWidth="1"/>
    <col min="5899" max="5899" width="8.28515625" customWidth="1"/>
    <col min="6145" max="6145" width="1.42578125" customWidth="1"/>
    <col min="6146" max="6146" width="22" customWidth="1"/>
    <col min="6147" max="6147" width="11.5703125" customWidth="1"/>
    <col min="6148" max="6148" width="9.28515625" customWidth="1"/>
    <col min="6149" max="6149" width="8.85546875" customWidth="1"/>
    <col min="6150" max="6150" width="11" customWidth="1"/>
    <col min="6151" max="6151" width="16.28515625" customWidth="1"/>
    <col min="6152" max="6152" width="32.28515625" customWidth="1"/>
    <col min="6153" max="6153" width="20.7109375" customWidth="1"/>
    <col min="6154" max="6154" width="9.140625" customWidth="1"/>
    <col min="6155" max="6155" width="8.28515625" customWidth="1"/>
    <col min="6401" max="6401" width="1.42578125" customWidth="1"/>
    <col min="6402" max="6402" width="22" customWidth="1"/>
    <col min="6403" max="6403" width="11.5703125" customWidth="1"/>
    <col min="6404" max="6404" width="9.28515625" customWidth="1"/>
    <col min="6405" max="6405" width="8.85546875" customWidth="1"/>
    <col min="6406" max="6406" width="11" customWidth="1"/>
    <col min="6407" max="6407" width="16.28515625" customWidth="1"/>
    <col min="6408" max="6408" width="32.28515625" customWidth="1"/>
    <col min="6409" max="6409" width="20.7109375" customWidth="1"/>
    <col min="6410" max="6410" width="9.140625" customWidth="1"/>
    <col min="6411" max="6411" width="8.28515625" customWidth="1"/>
    <col min="6657" max="6657" width="1.42578125" customWidth="1"/>
    <col min="6658" max="6658" width="22" customWidth="1"/>
    <col min="6659" max="6659" width="11.5703125" customWidth="1"/>
    <col min="6660" max="6660" width="9.28515625" customWidth="1"/>
    <col min="6661" max="6661" width="8.85546875" customWidth="1"/>
    <col min="6662" max="6662" width="11" customWidth="1"/>
    <col min="6663" max="6663" width="16.28515625" customWidth="1"/>
    <col min="6664" max="6664" width="32.28515625" customWidth="1"/>
    <col min="6665" max="6665" width="20.7109375" customWidth="1"/>
    <col min="6666" max="6666" width="9.140625" customWidth="1"/>
    <col min="6667" max="6667" width="8.28515625" customWidth="1"/>
    <col min="6913" max="6913" width="1.42578125" customWidth="1"/>
    <col min="6914" max="6914" width="22" customWidth="1"/>
    <col min="6915" max="6915" width="11.5703125" customWidth="1"/>
    <col min="6916" max="6916" width="9.28515625" customWidth="1"/>
    <col min="6917" max="6917" width="8.85546875" customWidth="1"/>
    <col min="6918" max="6918" width="11" customWidth="1"/>
    <col min="6919" max="6919" width="16.28515625" customWidth="1"/>
    <col min="6920" max="6920" width="32.28515625" customWidth="1"/>
    <col min="6921" max="6921" width="20.7109375" customWidth="1"/>
    <col min="6922" max="6922" width="9.140625" customWidth="1"/>
    <col min="6923" max="6923" width="8.28515625" customWidth="1"/>
    <col min="7169" max="7169" width="1.42578125" customWidth="1"/>
    <col min="7170" max="7170" width="22" customWidth="1"/>
    <col min="7171" max="7171" width="11.5703125" customWidth="1"/>
    <col min="7172" max="7172" width="9.28515625" customWidth="1"/>
    <col min="7173" max="7173" width="8.85546875" customWidth="1"/>
    <col min="7174" max="7174" width="11" customWidth="1"/>
    <col min="7175" max="7175" width="16.28515625" customWidth="1"/>
    <col min="7176" max="7176" width="32.28515625" customWidth="1"/>
    <col min="7177" max="7177" width="20.7109375" customWidth="1"/>
    <col min="7178" max="7178" width="9.140625" customWidth="1"/>
    <col min="7179" max="7179" width="8.28515625" customWidth="1"/>
    <col min="7425" max="7425" width="1.42578125" customWidth="1"/>
    <col min="7426" max="7426" width="22" customWidth="1"/>
    <col min="7427" max="7427" width="11.5703125" customWidth="1"/>
    <col min="7428" max="7428" width="9.28515625" customWidth="1"/>
    <col min="7429" max="7429" width="8.85546875" customWidth="1"/>
    <col min="7430" max="7430" width="11" customWidth="1"/>
    <col min="7431" max="7431" width="16.28515625" customWidth="1"/>
    <col min="7432" max="7432" width="32.28515625" customWidth="1"/>
    <col min="7433" max="7433" width="20.7109375" customWidth="1"/>
    <col min="7434" max="7434" width="9.140625" customWidth="1"/>
    <col min="7435" max="7435" width="8.28515625" customWidth="1"/>
    <col min="7681" max="7681" width="1.42578125" customWidth="1"/>
    <col min="7682" max="7682" width="22" customWidth="1"/>
    <col min="7683" max="7683" width="11.5703125" customWidth="1"/>
    <col min="7684" max="7684" width="9.28515625" customWidth="1"/>
    <col min="7685" max="7685" width="8.85546875" customWidth="1"/>
    <col min="7686" max="7686" width="11" customWidth="1"/>
    <col min="7687" max="7687" width="16.28515625" customWidth="1"/>
    <col min="7688" max="7688" width="32.28515625" customWidth="1"/>
    <col min="7689" max="7689" width="20.7109375" customWidth="1"/>
    <col min="7690" max="7690" width="9.140625" customWidth="1"/>
    <col min="7691" max="7691" width="8.28515625" customWidth="1"/>
    <col min="7937" max="7937" width="1.42578125" customWidth="1"/>
    <col min="7938" max="7938" width="22" customWidth="1"/>
    <col min="7939" max="7939" width="11.5703125" customWidth="1"/>
    <col min="7940" max="7940" width="9.28515625" customWidth="1"/>
    <col min="7941" max="7941" width="8.85546875" customWidth="1"/>
    <col min="7942" max="7942" width="11" customWidth="1"/>
    <col min="7943" max="7943" width="16.28515625" customWidth="1"/>
    <col min="7944" max="7944" width="32.28515625" customWidth="1"/>
    <col min="7945" max="7945" width="20.7109375" customWidth="1"/>
    <col min="7946" max="7946" width="9.140625" customWidth="1"/>
    <col min="7947" max="7947" width="8.28515625" customWidth="1"/>
    <col min="8193" max="8193" width="1.42578125" customWidth="1"/>
    <col min="8194" max="8194" width="22" customWidth="1"/>
    <col min="8195" max="8195" width="11.5703125" customWidth="1"/>
    <col min="8196" max="8196" width="9.28515625" customWidth="1"/>
    <col min="8197" max="8197" width="8.85546875" customWidth="1"/>
    <col min="8198" max="8198" width="11" customWidth="1"/>
    <col min="8199" max="8199" width="16.28515625" customWidth="1"/>
    <col min="8200" max="8200" width="32.28515625" customWidth="1"/>
    <col min="8201" max="8201" width="20.7109375" customWidth="1"/>
    <col min="8202" max="8202" width="9.140625" customWidth="1"/>
    <col min="8203" max="8203" width="8.28515625" customWidth="1"/>
    <col min="8449" max="8449" width="1.42578125" customWidth="1"/>
    <col min="8450" max="8450" width="22" customWidth="1"/>
    <col min="8451" max="8451" width="11.5703125" customWidth="1"/>
    <col min="8452" max="8452" width="9.28515625" customWidth="1"/>
    <col min="8453" max="8453" width="8.85546875" customWidth="1"/>
    <col min="8454" max="8454" width="11" customWidth="1"/>
    <col min="8455" max="8455" width="16.28515625" customWidth="1"/>
    <col min="8456" max="8456" width="32.28515625" customWidth="1"/>
    <col min="8457" max="8457" width="20.7109375" customWidth="1"/>
    <col min="8458" max="8458" width="9.140625" customWidth="1"/>
    <col min="8459" max="8459" width="8.28515625" customWidth="1"/>
    <col min="8705" max="8705" width="1.42578125" customWidth="1"/>
    <col min="8706" max="8706" width="22" customWidth="1"/>
    <col min="8707" max="8707" width="11.5703125" customWidth="1"/>
    <col min="8708" max="8708" width="9.28515625" customWidth="1"/>
    <col min="8709" max="8709" width="8.85546875" customWidth="1"/>
    <col min="8710" max="8710" width="11" customWidth="1"/>
    <col min="8711" max="8711" width="16.28515625" customWidth="1"/>
    <col min="8712" max="8712" width="32.28515625" customWidth="1"/>
    <col min="8713" max="8713" width="20.7109375" customWidth="1"/>
    <col min="8714" max="8714" width="9.140625" customWidth="1"/>
    <col min="8715" max="8715" width="8.28515625" customWidth="1"/>
    <col min="8961" max="8961" width="1.42578125" customWidth="1"/>
    <col min="8962" max="8962" width="22" customWidth="1"/>
    <col min="8963" max="8963" width="11.5703125" customWidth="1"/>
    <col min="8964" max="8964" width="9.28515625" customWidth="1"/>
    <col min="8965" max="8965" width="8.85546875" customWidth="1"/>
    <col min="8966" max="8966" width="11" customWidth="1"/>
    <col min="8967" max="8967" width="16.28515625" customWidth="1"/>
    <col min="8968" max="8968" width="32.28515625" customWidth="1"/>
    <col min="8969" max="8969" width="20.7109375" customWidth="1"/>
    <col min="8970" max="8970" width="9.140625" customWidth="1"/>
    <col min="8971" max="8971" width="8.28515625" customWidth="1"/>
    <col min="9217" max="9217" width="1.42578125" customWidth="1"/>
    <col min="9218" max="9218" width="22" customWidth="1"/>
    <col min="9219" max="9219" width="11.5703125" customWidth="1"/>
    <col min="9220" max="9220" width="9.28515625" customWidth="1"/>
    <col min="9221" max="9221" width="8.85546875" customWidth="1"/>
    <col min="9222" max="9222" width="11" customWidth="1"/>
    <col min="9223" max="9223" width="16.28515625" customWidth="1"/>
    <col min="9224" max="9224" width="32.28515625" customWidth="1"/>
    <col min="9225" max="9225" width="20.7109375" customWidth="1"/>
    <col min="9226" max="9226" width="9.140625" customWidth="1"/>
    <col min="9227" max="9227" width="8.28515625" customWidth="1"/>
    <col min="9473" max="9473" width="1.42578125" customWidth="1"/>
    <col min="9474" max="9474" width="22" customWidth="1"/>
    <col min="9475" max="9475" width="11.5703125" customWidth="1"/>
    <col min="9476" max="9476" width="9.28515625" customWidth="1"/>
    <col min="9477" max="9477" width="8.85546875" customWidth="1"/>
    <col min="9478" max="9478" width="11" customWidth="1"/>
    <col min="9479" max="9479" width="16.28515625" customWidth="1"/>
    <col min="9480" max="9480" width="32.28515625" customWidth="1"/>
    <col min="9481" max="9481" width="20.7109375" customWidth="1"/>
    <col min="9482" max="9482" width="9.140625" customWidth="1"/>
    <col min="9483" max="9483" width="8.28515625" customWidth="1"/>
    <col min="9729" max="9729" width="1.42578125" customWidth="1"/>
    <col min="9730" max="9730" width="22" customWidth="1"/>
    <col min="9731" max="9731" width="11.5703125" customWidth="1"/>
    <col min="9732" max="9732" width="9.28515625" customWidth="1"/>
    <col min="9733" max="9733" width="8.85546875" customWidth="1"/>
    <col min="9734" max="9734" width="11" customWidth="1"/>
    <col min="9735" max="9735" width="16.28515625" customWidth="1"/>
    <col min="9736" max="9736" width="32.28515625" customWidth="1"/>
    <col min="9737" max="9737" width="20.7109375" customWidth="1"/>
    <col min="9738" max="9738" width="9.140625" customWidth="1"/>
    <col min="9739" max="9739" width="8.28515625" customWidth="1"/>
    <col min="9985" max="9985" width="1.42578125" customWidth="1"/>
    <col min="9986" max="9986" width="22" customWidth="1"/>
    <col min="9987" max="9987" width="11.5703125" customWidth="1"/>
    <col min="9988" max="9988" width="9.28515625" customWidth="1"/>
    <col min="9989" max="9989" width="8.85546875" customWidth="1"/>
    <col min="9990" max="9990" width="11" customWidth="1"/>
    <col min="9991" max="9991" width="16.28515625" customWidth="1"/>
    <col min="9992" max="9992" width="32.28515625" customWidth="1"/>
    <col min="9993" max="9993" width="20.7109375" customWidth="1"/>
    <col min="9994" max="9994" width="9.140625" customWidth="1"/>
    <col min="9995" max="9995" width="8.28515625" customWidth="1"/>
    <col min="10241" max="10241" width="1.42578125" customWidth="1"/>
    <col min="10242" max="10242" width="22" customWidth="1"/>
    <col min="10243" max="10243" width="11.5703125" customWidth="1"/>
    <col min="10244" max="10244" width="9.28515625" customWidth="1"/>
    <col min="10245" max="10245" width="8.85546875" customWidth="1"/>
    <col min="10246" max="10246" width="11" customWidth="1"/>
    <col min="10247" max="10247" width="16.28515625" customWidth="1"/>
    <col min="10248" max="10248" width="32.28515625" customWidth="1"/>
    <col min="10249" max="10249" width="20.7109375" customWidth="1"/>
    <col min="10250" max="10250" width="9.140625" customWidth="1"/>
    <col min="10251" max="10251" width="8.28515625" customWidth="1"/>
    <col min="10497" max="10497" width="1.42578125" customWidth="1"/>
    <col min="10498" max="10498" width="22" customWidth="1"/>
    <col min="10499" max="10499" width="11.5703125" customWidth="1"/>
    <col min="10500" max="10500" width="9.28515625" customWidth="1"/>
    <col min="10501" max="10501" width="8.85546875" customWidth="1"/>
    <col min="10502" max="10502" width="11" customWidth="1"/>
    <col min="10503" max="10503" width="16.28515625" customWidth="1"/>
    <col min="10504" max="10504" width="32.28515625" customWidth="1"/>
    <col min="10505" max="10505" width="20.7109375" customWidth="1"/>
    <col min="10506" max="10506" width="9.140625" customWidth="1"/>
    <col min="10507" max="10507" width="8.28515625" customWidth="1"/>
    <col min="10753" max="10753" width="1.42578125" customWidth="1"/>
    <col min="10754" max="10754" width="22" customWidth="1"/>
    <col min="10755" max="10755" width="11.5703125" customWidth="1"/>
    <col min="10756" max="10756" width="9.28515625" customWidth="1"/>
    <col min="10757" max="10757" width="8.85546875" customWidth="1"/>
    <col min="10758" max="10758" width="11" customWidth="1"/>
    <col min="10759" max="10759" width="16.28515625" customWidth="1"/>
    <col min="10760" max="10760" width="32.28515625" customWidth="1"/>
    <col min="10761" max="10761" width="20.7109375" customWidth="1"/>
    <col min="10762" max="10762" width="9.140625" customWidth="1"/>
    <col min="10763" max="10763" width="8.28515625" customWidth="1"/>
    <col min="11009" max="11009" width="1.42578125" customWidth="1"/>
    <col min="11010" max="11010" width="22" customWidth="1"/>
    <col min="11011" max="11011" width="11.5703125" customWidth="1"/>
    <col min="11012" max="11012" width="9.28515625" customWidth="1"/>
    <col min="11013" max="11013" width="8.85546875" customWidth="1"/>
    <col min="11014" max="11014" width="11" customWidth="1"/>
    <col min="11015" max="11015" width="16.28515625" customWidth="1"/>
    <col min="11016" max="11016" width="32.28515625" customWidth="1"/>
    <col min="11017" max="11017" width="20.7109375" customWidth="1"/>
    <col min="11018" max="11018" width="9.140625" customWidth="1"/>
    <col min="11019" max="11019" width="8.28515625" customWidth="1"/>
    <col min="11265" max="11265" width="1.42578125" customWidth="1"/>
    <col min="11266" max="11266" width="22" customWidth="1"/>
    <col min="11267" max="11267" width="11.5703125" customWidth="1"/>
    <col min="11268" max="11268" width="9.28515625" customWidth="1"/>
    <col min="11269" max="11269" width="8.85546875" customWidth="1"/>
    <col min="11270" max="11270" width="11" customWidth="1"/>
    <col min="11271" max="11271" width="16.28515625" customWidth="1"/>
    <col min="11272" max="11272" width="32.28515625" customWidth="1"/>
    <col min="11273" max="11273" width="20.7109375" customWidth="1"/>
    <col min="11274" max="11274" width="9.140625" customWidth="1"/>
    <col min="11275" max="11275" width="8.28515625" customWidth="1"/>
    <col min="11521" max="11521" width="1.42578125" customWidth="1"/>
    <col min="11522" max="11522" width="22" customWidth="1"/>
    <col min="11523" max="11523" width="11.5703125" customWidth="1"/>
    <col min="11524" max="11524" width="9.28515625" customWidth="1"/>
    <col min="11525" max="11525" width="8.85546875" customWidth="1"/>
    <col min="11526" max="11526" width="11" customWidth="1"/>
    <col min="11527" max="11527" width="16.28515625" customWidth="1"/>
    <col min="11528" max="11528" width="32.28515625" customWidth="1"/>
    <col min="11529" max="11529" width="20.7109375" customWidth="1"/>
    <col min="11530" max="11530" width="9.140625" customWidth="1"/>
    <col min="11531" max="11531" width="8.28515625" customWidth="1"/>
    <col min="11777" max="11777" width="1.42578125" customWidth="1"/>
    <col min="11778" max="11778" width="22" customWidth="1"/>
    <col min="11779" max="11779" width="11.5703125" customWidth="1"/>
    <col min="11780" max="11780" width="9.28515625" customWidth="1"/>
    <col min="11781" max="11781" width="8.85546875" customWidth="1"/>
    <col min="11782" max="11782" width="11" customWidth="1"/>
    <col min="11783" max="11783" width="16.28515625" customWidth="1"/>
    <col min="11784" max="11784" width="32.28515625" customWidth="1"/>
    <col min="11785" max="11785" width="20.7109375" customWidth="1"/>
    <col min="11786" max="11786" width="9.140625" customWidth="1"/>
    <col min="11787" max="11787" width="8.28515625" customWidth="1"/>
    <col min="12033" max="12033" width="1.42578125" customWidth="1"/>
    <col min="12034" max="12034" width="22" customWidth="1"/>
    <col min="12035" max="12035" width="11.5703125" customWidth="1"/>
    <col min="12036" max="12036" width="9.28515625" customWidth="1"/>
    <col min="12037" max="12037" width="8.85546875" customWidth="1"/>
    <col min="12038" max="12038" width="11" customWidth="1"/>
    <col min="12039" max="12039" width="16.28515625" customWidth="1"/>
    <col min="12040" max="12040" width="32.28515625" customWidth="1"/>
    <col min="12041" max="12041" width="20.7109375" customWidth="1"/>
    <col min="12042" max="12042" width="9.140625" customWidth="1"/>
    <col min="12043" max="12043" width="8.28515625" customWidth="1"/>
    <col min="12289" max="12289" width="1.42578125" customWidth="1"/>
    <col min="12290" max="12290" width="22" customWidth="1"/>
    <col min="12291" max="12291" width="11.5703125" customWidth="1"/>
    <col min="12292" max="12292" width="9.28515625" customWidth="1"/>
    <col min="12293" max="12293" width="8.85546875" customWidth="1"/>
    <col min="12294" max="12294" width="11" customWidth="1"/>
    <col min="12295" max="12295" width="16.28515625" customWidth="1"/>
    <col min="12296" max="12296" width="32.28515625" customWidth="1"/>
    <col min="12297" max="12297" width="20.7109375" customWidth="1"/>
    <col min="12298" max="12298" width="9.140625" customWidth="1"/>
    <col min="12299" max="12299" width="8.28515625" customWidth="1"/>
    <col min="12545" max="12545" width="1.42578125" customWidth="1"/>
    <col min="12546" max="12546" width="22" customWidth="1"/>
    <col min="12547" max="12547" width="11.5703125" customWidth="1"/>
    <col min="12548" max="12548" width="9.28515625" customWidth="1"/>
    <col min="12549" max="12549" width="8.85546875" customWidth="1"/>
    <col min="12550" max="12550" width="11" customWidth="1"/>
    <col min="12551" max="12551" width="16.28515625" customWidth="1"/>
    <col min="12552" max="12552" width="32.28515625" customWidth="1"/>
    <col min="12553" max="12553" width="20.7109375" customWidth="1"/>
    <col min="12554" max="12554" width="9.140625" customWidth="1"/>
    <col min="12555" max="12555" width="8.28515625" customWidth="1"/>
    <col min="12801" max="12801" width="1.42578125" customWidth="1"/>
    <col min="12802" max="12802" width="22" customWidth="1"/>
    <col min="12803" max="12803" width="11.5703125" customWidth="1"/>
    <col min="12804" max="12804" width="9.28515625" customWidth="1"/>
    <col min="12805" max="12805" width="8.85546875" customWidth="1"/>
    <col min="12806" max="12806" width="11" customWidth="1"/>
    <col min="12807" max="12807" width="16.28515625" customWidth="1"/>
    <col min="12808" max="12808" width="32.28515625" customWidth="1"/>
    <col min="12809" max="12809" width="20.7109375" customWidth="1"/>
    <col min="12810" max="12810" width="9.140625" customWidth="1"/>
    <col min="12811" max="12811" width="8.28515625" customWidth="1"/>
    <col min="13057" max="13057" width="1.42578125" customWidth="1"/>
    <col min="13058" max="13058" width="22" customWidth="1"/>
    <col min="13059" max="13059" width="11.5703125" customWidth="1"/>
    <col min="13060" max="13060" width="9.28515625" customWidth="1"/>
    <col min="13061" max="13061" width="8.85546875" customWidth="1"/>
    <col min="13062" max="13062" width="11" customWidth="1"/>
    <col min="13063" max="13063" width="16.28515625" customWidth="1"/>
    <col min="13064" max="13064" width="32.28515625" customWidth="1"/>
    <col min="13065" max="13065" width="20.7109375" customWidth="1"/>
    <col min="13066" max="13066" width="9.140625" customWidth="1"/>
    <col min="13067" max="13067" width="8.28515625" customWidth="1"/>
    <col min="13313" max="13313" width="1.42578125" customWidth="1"/>
    <col min="13314" max="13314" width="22" customWidth="1"/>
    <col min="13315" max="13315" width="11.5703125" customWidth="1"/>
    <col min="13316" max="13316" width="9.28515625" customWidth="1"/>
    <col min="13317" max="13317" width="8.85546875" customWidth="1"/>
    <col min="13318" max="13318" width="11" customWidth="1"/>
    <col min="13319" max="13319" width="16.28515625" customWidth="1"/>
    <col min="13320" max="13320" width="32.28515625" customWidth="1"/>
    <col min="13321" max="13321" width="20.7109375" customWidth="1"/>
    <col min="13322" max="13322" width="9.140625" customWidth="1"/>
    <col min="13323" max="13323" width="8.28515625" customWidth="1"/>
    <col min="13569" max="13569" width="1.42578125" customWidth="1"/>
    <col min="13570" max="13570" width="22" customWidth="1"/>
    <col min="13571" max="13571" width="11.5703125" customWidth="1"/>
    <col min="13572" max="13572" width="9.28515625" customWidth="1"/>
    <col min="13573" max="13573" width="8.85546875" customWidth="1"/>
    <col min="13574" max="13574" width="11" customWidth="1"/>
    <col min="13575" max="13575" width="16.28515625" customWidth="1"/>
    <col min="13576" max="13576" width="32.28515625" customWidth="1"/>
    <col min="13577" max="13577" width="20.7109375" customWidth="1"/>
    <col min="13578" max="13578" width="9.140625" customWidth="1"/>
    <col min="13579" max="13579" width="8.28515625" customWidth="1"/>
    <col min="13825" max="13825" width="1.42578125" customWidth="1"/>
    <col min="13826" max="13826" width="22" customWidth="1"/>
    <col min="13827" max="13827" width="11.5703125" customWidth="1"/>
    <col min="13828" max="13828" width="9.28515625" customWidth="1"/>
    <col min="13829" max="13829" width="8.85546875" customWidth="1"/>
    <col min="13830" max="13830" width="11" customWidth="1"/>
    <col min="13831" max="13831" width="16.28515625" customWidth="1"/>
    <col min="13832" max="13832" width="32.28515625" customWidth="1"/>
    <col min="13833" max="13833" width="20.7109375" customWidth="1"/>
    <col min="13834" max="13834" width="9.140625" customWidth="1"/>
    <col min="13835" max="13835" width="8.28515625" customWidth="1"/>
    <col min="14081" max="14081" width="1.42578125" customWidth="1"/>
    <col min="14082" max="14082" width="22" customWidth="1"/>
    <col min="14083" max="14083" width="11.5703125" customWidth="1"/>
    <col min="14084" max="14084" width="9.28515625" customWidth="1"/>
    <col min="14085" max="14085" width="8.85546875" customWidth="1"/>
    <col min="14086" max="14086" width="11" customWidth="1"/>
    <col min="14087" max="14087" width="16.28515625" customWidth="1"/>
    <col min="14088" max="14088" width="32.28515625" customWidth="1"/>
    <col min="14089" max="14089" width="20.7109375" customWidth="1"/>
    <col min="14090" max="14090" width="9.140625" customWidth="1"/>
    <col min="14091" max="14091" width="8.28515625" customWidth="1"/>
    <col min="14337" max="14337" width="1.42578125" customWidth="1"/>
    <col min="14338" max="14338" width="22" customWidth="1"/>
    <col min="14339" max="14339" width="11.5703125" customWidth="1"/>
    <col min="14340" max="14340" width="9.28515625" customWidth="1"/>
    <col min="14341" max="14341" width="8.85546875" customWidth="1"/>
    <col min="14342" max="14342" width="11" customWidth="1"/>
    <col min="14343" max="14343" width="16.28515625" customWidth="1"/>
    <col min="14344" max="14344" width="32.28515625" customWidth="1"/>
    <col min="14345" max="14345" width="20.7109375" customWidth="1"/>
    <col min="14346" max="14346" width="9.140625" customWidth="1"/>
    <col min="14347" max="14347" width="8.28515625" customWidth="1"/>
    <col min="14593" max="14593" width="1.42578125" customWidth="1"/>
    <col min="14594" max="14594" width="22" customWidth="1"/>
    <col min="14595" max="14595" width="11.5703125" customWidth="1"/>
    <col min="14596" max="14596" width="9.28515625" customWidth="1"/>
    <col min="14597" max="14597" width="8.85546875" customWidth="1"/>
    <col min="14598" max="14598" width="11" customWidth="1"/>
    <col min="14599" max="14599" width="16.28515625" customWidth="1"/>
    <col min="14600" max="14600" width="32.28515625" customWidth="1"/>
    <col min="14601" max="14601" width="20.7109375" customWidth="1"/>
    <col min="14602" max="14602" width="9.140625" customWidth="1"/>
    <col min="14603" max="14603" width="8.28515625" customWidth="1"/>
    <col min="14849" max="14849" width="1.42578125" customWidth="1"/>
    <col min="14850" max="14850" width="22" customWidth="1"/>
    <col min="14851" max="14851" width="11.5703125" customWidth="1"/>
    <col min="14852" max="14852" width="9.28515625" customWidth="1"/>
    <col min="14853" max="14853" width="8.85546875" customWidth="1"/>
    <col min="14854" max="14854" width="11" customWidth="1"/>
    <col min="14855" max="14855" width="16.28515625" customWidth="1"/>
    <col min="14856" max="14856" width="32.28515625" customWidth="1"/>
    <col min="14857" max="14857" width="20.7109375" customWidth="1"/>
    <col min="14858" max="14858" width="9.140625" customWidth="1"/>
    <col min="14859" max="14859" width="8.28515625" customWidth="1"/>
    <col min="15105" max="15105" width="1.42578125" customWidth="1"/>
    <col min="15106" max="15106" width="22" customWidth="1"/>
    <col min="15107" max="15107" width="11.5703125" customWidth="1"/>
    <col min="15108" max="15108" width="9.28515625" customWidth="1"/>
    <col min="15109" max="15109" width="8.85546875" customWidth="1"/>
    <col min="15110" max="15110" width="11" customWidth="1"/>
    <col min="15111" max="15111" width="16.28515625" customWidth="1"/>
    <col min="15112" max="15112" width="32.28515625" customWidth="1"/>
    <col min="15113" max="15113" width="20.7109375" customWidth="1"/>
    <col min="15114" max="15114" width="9.140625" customWidth="1"/>
    <col min="15115" max="15115" width="8.28515625" customWidth="1"/>
    <col min="15361" max="15361" width="1.42578125" customWidth="1"/>
    <col min="15362" max="15362" width="22" customWidth="1"/>
    <col min="15363" max="15363" width="11.5703125" customWidth="1"/>
    <col min="15364" max="15364" width="9.28515625" customWidth="1"/>
    <col min="15365" max="15365" width="8.85546875" customWidth="1"/>
    <col min="15366" max="15366" width="11" customWidth="1"/>
    <col min="15367" max="15367" width="16.28515625" customWidth="1"/>
    <col min="15368" max="15368" width="32.28515625" customWidth="1"/>
    <col min="15369" max="15369" width="20.7109375" customWidth="1"/>
    <col min="15370" max="15370" width="9.140625" customWidth="1"/>
    <col min="15371" max="15371" width="8.28515625" customWidth="1"/>
    <col min="15617" max="15617" width="1.42578125" customWidth="1"/>
    <col min="15618" max="15618" width="22" customWidth="1"/>
    <col min="15619" max="15619" width="11.5703125" customWidth="1"/>
    <col min="15620" max="15620" width="9.28515625" customWidth="1"/>
    <col min="15621" max="15621" width="8.85546875" customWidth="1"/>
    <col min="15622" max="15622" width="11" customWidth="1"/>
    <col min="15623" max="15623" width="16.28515625" customWidth="1"/>
    <col min="15624" max="15624" width="32.28515625" customWidth="1"/>
    <col min="15625" max="15625" width="20.7109375" customWidth="1"/>
    <col min="15626" max="15626" width="9.140625" customWidth="1"/>
    <col min="15627" max="15627" width="8.28515625" customWidth="1"/>
    <col min="15873" max="15873" width="1.42578125" customWidth="1"/>
    <col min="15874" max="15874" width="22" customWidth="1"/>
    <col min="15875" max="15875" width="11.5703125" customWidth="1"/>
    <col min="15876" max="15876" width="9.28515625" customWidth="1"/>
    <col min="15877" max="15877" width="8.85546875" customWidth="1"/>
    <col min="15878" max="15878" width="11" customWidth="1"/>
    <col min="15879" max="15879" width="16.28515625" customWidth="1"/>
    <col min="15880" max="15880" width="32.28515625" customWidth="1"/>
    <col min="15881" max="15881" width="20.7109375" customWidth="1"/>
    <col min="15882" max="15882" width="9.140625" customWidth="1"/>
    <col min="15883" max="15883" width="8.28515625" customWidth="1"/>
    <col min="16129" max="16129" width="1.42578125" customWidth="1"/>
    <col min="16130" max="16130" width="22" customWidth="1"/>
    <col min="16131" max="16131" width="11.5703125" customWidth="1"/>
    <col min="16132" max="16132" width="9.28515625" customWidth="1"/>
    <col min="16133" max="16133" width="8.85546875" customWidth="1"/>
    <col min="16134" max="16134" width="11" customWidth="1"/>
    <col min="16135" max="16135" width="16.28515625" customWidth="1"/>
    <col min="16136" max="16136" width="32.28515625" customWidth="1"/>
    <col min="16137" max="16137" width="20.7109375" customWidth="1"/>
    <col min="16138" max="16138" width="9.140625" customWidth="1"/>
    <col min="16139" max="16139" width="8.28515625" customWidth="1"/>
  </cols>
  <sheetData>
    <row r="1" spans="1:11" ht="36.950000000000003" customHeight="1">
      <c r="A1" s="36" t="s">
        <v>19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ht="14.45" customHeight="1">
      <c r="A2" s="19" t="s">
        <v>20</v>
      </c>
      <c r="B2" s="19" t="s">
        <v>21</v>
      </c>
      <c r="C2" s="19" t="s">
        <v>22</v>
      </c>
      <c r="D2" s="19" t="s">
        <v>23</v>
      </c>
      <c r="E2" s="19" t="s">
        <v>24</v>
      </c>
      <c r="F2" s="19" t="s">
        <v>25</v>
      </c>
      <c r="G2" s="19" t="s">
        <v>26</v>
      </c>
      <c r="H2" s="19" t="s">
        <v>27</v>
      </c>
      <c r="I2" s="19" t="s">
        <v>28</v>
      </c>
      <c r="J2" s="19" t="s">
        <v>29</v>
      </c>
      <c r="K2" s="19" t="s">
        <v>30</v>
      </c>
    </row>
    <row r="3" spans="1:11" ht="14.45" customHeight="1">
      <c r="A3" s="35" t="s">
        <v>31</v>
      </c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1" ht="14.45" customHeight="1">
      <c r="A4" s="20"/>
      <c r="B4" s="21" t="s">
        <v>32</v>
      </c>
      <c r="C4" s="22">
        <v>45050</v>
      </c>
      <c r="D4" s="22">
        <v>70.611000000000004</v>
      </c>
      <c r="E4" s="22">
        <v>2415.0852</v>
      </c>
      <c r="F4" s="22">
        <v>18.654</v>
      </c>
      <c r="G4" s="21" t="s">
        <v>33</v>
      </c>
      <c r="H4" s="21" t="s">
        <v>34</v>
      </c>
      <c r="I4" s="23">
        <v>45376.402951388889</v>
      </c>
      <c r="J4" s="21" t="s">
        <v>35</v>
      </c>
      <c r="K4" s="21" t="s">
        <v>36</v>
      </c>
    </row>
    <row r="5" spans="1:11" ht="14.45" customHeight="1">
      <c r="A5" s="20"/>
      <c r="B5" s="21" t="s">
        <v>37</v>
      </c>
      <c r="C5" s="22">
        <v>43012</v>
      </c>
      <c r="D5" s="22">
        <v>67.417000000000002</v>
      </c>
      <c r="E5" s="22">
        <v>2415.0852</v>
      </c>
      <c r="F5" s="22">
        <v>17.809999999999999</v>
      </c>
      <c r="G5" s="21" t="s">
        <v>33</v>
      </c>
      <c r="H5" s="21" t="s">
        <v>38</v>
      </c>
      <c r="I5" s="23">
        <v>45369.620185185187</v>
      </c>
      <c r="J5" s="21" t="s">
        <v>35</v>
      </c>
      <c r="K5" s="21" t="s">
        <v>36</v>
      </c>
    </row>
    <row r="6" spans="1:11" ht="14.45" customHeight="1">
      <c r="A6" s="20"/>
      <c r="B6" s="21" t="s">
        <v>37</v>
      </c>
      <c r="C6" s="22">
        <v>37474</v>
      </c>
      <c r="D6" s="22">
        <v>61.533999999999999</v>
      </c>
      <c r="E6" s="22">
        <v>2305.3085999999998</v>
      </c>
      <c r="F6" s="22">
        <v>16.256</v>
      </c>
      <c r="G6" s="21" t="s">
        <v>33</v>
      </c>
      <c r="H6" s="21" t="s">
        <v>39</v>
      </c>
      <c r="I6" s="23">
        <v>45331.275127314817</v>
      </c>
      <c r="J6" s="21" t="s">
        <v>35</v>
      </c>
      <c r="K6" s="21" t="s">
        <v>36</v>
      </c>
    </row>
    <row r="7" spans="1:11" ht="14.45" customHeight="1">
      <c r="A7" s="20"/>
      <c r="B7" s="21" t="s">
        <v>37</v>
      </c>
      <c r="C7" s="22">
        <v>65710</v>
      </c>
      <c r="D7" s="22">
        <v>103.97199999999999</v>
      </c>
      <c r="E7" s="22">
        <v>2392.3728000000001</v>
      </c>
      <c r="F7" s="22">
        <v>27.466000000000001</v>
      </c>
      <c r="G7" s="21" t="s">
        <v>33</v>
      </c>
      <c r="H7" s="21" t="s">
        <v>38</v>
      </c>
      <c r="I7" s="23">
        <v>45307.604930555557</v>
      </c>
      <c r="J7" s="21" t="s">
        <v>35</v>
      </c>
      <c r="K7" s="21" t="s">
        <v>36</v>
      </c>
    </row>
    <row r="8" spans="1:11" ht="14.45" customHeight="1">
      <c r="A8" s="20"/>
      <c r="B8" s="24"/>
      <c r="C8" s="25" t="s">
        <v>40</v>
      </c>
      <c r="D8" s="25" t="s">
        <v>41</v>
      </c>
      <c r="E8" s="25"/>
      <c r="F8" s="25" t="s">
        <v>42</v>
      </c>
      <c r="G8" s="24"/>
      <c r="H8" s="24"/>
      <c r="I8" s="24"/>
      <c r="J8" s="24"/>
      <c r="K8" s="24"/>
    </row>
    <row r="9" spans="1:11" ht="14.45" customHeight="1">
      <c r="A9" s="35" t="s">
        <v>43</v>
      </c>
      <c r="B9" s="35"/>
      <c r="C9" s="35"/>
      <c r="D9" s="35"/>
      <c r="E9" s="35"/>
      <c r="F9" s="35"/>
      <c r="G9" s="35"/>
      <c r="H9" s="35"/>
      <c r="I9" s="35"/>
      <c r="J9" s="35"/>
      <c r="K9" s="35"/>
    </row>
    <row r="10" spans="1:11" ht="14.45" customHeight="1">
      <c r="A10" s="20"/>
      <c r="B10" s="21" t="s">
        <v>32</v>
      </c>
      <c r="C10" s="22">
        <v>30005</v>
      </c>
      <c r="D10" s="22">
        <v>47.03</v>
      </c>
      <c r="E10" s="22">
        <v>2415.0852</v>
      </c>
      <c r="F10" s="22">
        <v>12.423999999999999</v>
      </c>
      <c r="G10" s="21" t="s">
        <v>33</v>
      </c>
      <c r="H10" s="21" t="s">
        <v>34</v>
      </c>
      <c r="I10" s="23">
        <v>45376.408715277779</v>
      </c>
      <c r="J10" s="21" t="s">
        <v>35</v>
      </c>
      <c r="K10" s="21" t="s">
        <v>36</v>
      </c>
    </row>
    <row r="11" spans="1:11" ht="14.45" customHeight="1">
      <c r="A11" s="20"/>
      <c r="B11" s="21" t="s">
        <v>37</v>
      </c>
      <c r="C11" s="22">
        <v>27002</v>
      </c>
      <c r="D11" s="22">
        <v>42.323</v>
      </c>
      <c r="E11" s="22">
        <v>2415.0852</v>
      </c>
      <c r="F11" s="22">
        <v>11.180999999999999</v>
      </c>
      <c r="G11" s="21" t="s">
        <v>33</v>
      </c>
      <c r="H11" s="21" t="s">
        <v>44</v>
      </c>
      <c r="I11" s="23">
        <v>45369.294444444444</v>
      </c>
      <c r="J11" s="21" t="s">
        <v>35</v>
      </c>
      <c r="K11" s="21" t="s">
        <v>36</v>
      </c>
    </row>
    <row r="12" spans="1:11" ht="14.45" customHeight="1">
      <c r="A12" s="20"/>
      <c r="B12" s="21" t="s">
        <v>32</v>
      </c>
      <c r="C12" s="22">
        <v>31509</v>
      </c>
      <c r="D12" s="22">
        <v>49.387</v>
      </c>
      <c r="E12" s="22">
        <v>2415.0852</v>
      </c>
      <c r="F12" s="22">
        <v>13.047000000000001</v>
      </c>
      <c r="G12" s="21" t="s">
        <v>33</v>
      </c>
      <c r="H12" s="21" t="s">
        <v>44</v>
      </c>
      <c r="I12" s="23">
        <v>45359.77002314815</v>
      </c>
      <c r="J12" s="21" t="s">
        <v>35</v>
      </c>
      <c r="K12" s="21" t="s">
        <v>36</v>
      </c>
    </row>
    <row r="13" spans="1:11" ht="14.45" customHeight="1">
      <c r="A13" s="20"/>
      <c r="B13" s="21" t="s">
        <v>32</v>
      </c>
      <c r="C13" s="22">
        <v>23699</v>
      </c>
      <c r="D13" s="22">
        <v>38.914999999999999</v>
      </c>
      <c r="E13" s="22">
        <v>2305.3085999999998</v>
      </c>
      <c r="F13" s="22">
        <v>10.28</v>
      </c>
      <c r="G13" s="21" t="s">
        <v>33</v>
      </c>
      <c r="H13" s="21" t="s">
        <v>44</v>
      </c>
      <c r="I13" s="23">
        <v>45351.28402777778</v>
      </c>
      <c r="J13" s="21" t="s">
        <v>35</v>
      </c>
      <c r="K13" s="21" t="s">
        <v>36</v>
      </c>
    </row>
    <row r="14" spans="1:11" ht="14.45" customHeight="1">
      <c r="A14" s="20"/>
      <c r="B14" s="21" t="s">
        <v>32</v>
      </c>
      <c r="C14" s="22">
        <v>29961</v>
      </c>
      <c r="D14" s="22">
        <v>49.197000000000003</v>
      </c>
      <c r="E14" s="22">
        <v>2305.3085999999998</v>
      </c>
      <c r="F14" s="22">
        <v>12.997</v>
      </c>
      <c r="G14" s="21" t="s">
        <v>33</v>
      </c>
      <c r="H14" s="21" t="s">
        <v>44</v>
      </c>
      <c r="I14" s="23">
        <v>45341.282997685186</v>
      </c>
      <c r="J14" s="21" t="s">
        <v>35</v>
      </c>
      <c r="K14" s="21" t="s">
        <v>36</v>
      </c>
    </row>
    <row r="15" spans="1:11" ht="14.45" customHeight="1">
      <c r="A15" s="20"/>
      <c r="B15" s="21" t="s">
        <v>32</v>
      </c>
      <c r="C15" s="22">
        <v>22785</v>
      </c>
      <c r="D15" s="22">
        <v>37.414000000000001</v>
      </c>
      <c r="E15" s="22">
        <v>2305.3085999999998</v>
      </c>
      <c r="F15" s="22">
        <v>9.8840000000000003</v>
      </c>
      <c r="G15" s="21" t="s">
        <v>33</v>
      </c>
      <c r="H15" s="21" t="s">
        <v>44</v>
      </c>
      <c r="I15" s="23">
        <v>45331.283252314817</v>
      </c>
      <c r="J15" s="21" t="s">
        <v>35</v>
      </c>
      <c r="K15" s="21" t="s">
        <v>36</v>
      </c>
    </row>
    <row r="16" spans="1:11" ht="14.45" customHeight="1">
      <c r="A16" s="20"/>
      <c r="B16" s="21" t="s">
        <v>32</v>
      </c>
      <c r="C16" s="22">
        <v>31351</v>
      </c>
      <c r="D16" s="22">
        <v>49.606000000000002</v>
      </c>
      <c r="E16" s="22">
        <v>2392.3728000000001</v>
      </c>
      <c r="F16" s="22">
        <v>13.105</v>
      </c>
      <c r="G16" s="21" t="s">
        <v>33</v>
      </c>
      <c r="H16" s="21" t="s">
        <v>44</v>
      </c>
      <c r="I16" s="23">
        <v>45321.70789351852</v>
      </c>
      <c r="J16" s="21" t="s">
        <v>35</v>
      </c>
      <c r="K16" s="21" t="s">
        <v>36</v>
      </c>
    </row>
    <row r="17" spans="1:11" ht="14.45" customHeight="1">
      <c r="A17" s="20"/>
      <c r="B17" s="21" t="s">
        <v>32</v>
      </c>
      <c r="C17" s="22">
        <v>29341</v>
      </c>
      <c r="D17" s="22">
        <v>46.426000000000002</v>
      </c>
      <c r="E17" s="22">
        <v>2392.3728000000001</v>
      </c>
      <c r="F17" s="22">
        <v>12.263999999999999</v>
      </c>
      <c r="G17" s="21" t="s">
        <v>33</v>
      </c>
      <c r="H17" s="21" t="s">
        <v>44</v>
      </c>
      <c r="I17" s="23">
        <v>45313.280682870369</v>
      </c>
      <c r="J17" s="21" t="s">
        <v>35</v>
      </c>
      <c r="K17" s="21" t="s">
        <v>36</v>
      </c>
    </row>
    <row r="18" spans="1:11" ht="14.45" customHeight="1">
      <c r="A18" s="20"/>
      <c r="B18" s="21" t="s">
        <v>32</v>
      </c>
      <c r="C18" s="22">
        <v>31100</v>
      </c>
      <c r="D18" s="22">
        <v>49.209000000000003</v>
      </c>
      <c r="E18" s="22">
        <v>2392.3728000000001</v>
      </c>
      <c r="F18" s="22">
        <v>13</v>
      </c>
      <c r="G18" s="21" t="s">
        <v>33</v>
      </c>
      <c r="H18" s="21" t="s">
        <v>44</v>
      </c>
      <c r="I18" s="23">
        <v>45303.713171296295</v>
      </c>
      <c r="J18" s="21" t="s">
        <v>35</v>
      </c>
      <c r="K18" s="21" t="s">
        <v>36</v>
      </c>
    </row>
    <row r="19" spans="1:11" ht="14.45" customHeight="1">
      <c r="A19" s="20"/>
      <c r="B19" s="24"/>
      <c r="C19" s="25" t="s">
        <v>45</v>
      </c>
      <c r="D19" s="25" t="s">
        <v>46</v>
      </c>
      <c r="E19" s="25"/>
      <c r="F19" s="25" t="s">
        <v>47</v>
      </c>
      <c r="G19" s="24"/>
      <c r="H19" s="24"/>
      <c r="I19" s="24"/>
      <c r="J19" s="24"/>
      <c r="K19" s="24"/>
    </row>
    <row r="20" spans="1:11" ht="14.45" customHeight="1">
      <c r="A20" s="35" t="s">
        <v>48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</row>
    <row r="21" spans="1:11" ht="14.45" customHeight="1">
      <c r="A21" s="20"/>
      <c r="B21" s="21" t="s">
        <v>37</v>
      </c>
      <c r="C21" s="22">
        <v>23486</v>
      </c>
      <c r="D21" s="22">
        <v>32.847999999999999</v>
      </c>
      <c r="E21" s="22">
        <v>2706.5610000000001</v>
      </c>
      <c r="F21" s="22">
        <v>8.6769999999999996</v>
      </c>
      <c r="G21" s="21" t="s">
        <v>49</v>
      </c>
      <c r="H21" s="21" t="s">
        <v>39</v>
      </c>
      <c r="I21" s="23">
        <v>45363.412141203706</v>
      </c>
      <c r="J21" s="21" t="s">
        <v>35</v>
      </c>
      <c r="K21" s="21" t="s">
        <v>36</v>
      </c>
    </row>
    <row r="22" spans="1:11" ht="14.45" customHeight="1">
      <c r="A22" s="20"/>
      <c r="B22" s="21" t="s">
        <v>32</v>
      </c>
      <c r="C22" s="22">
        <v>15652</v>
      </c>
      <c r="D22" s="22">
        <v>21.890999999999998</v>
      </c>
      <c r="E22" s="22">
        <v>2706.5610000000001</v>
      </c>
      <c r="F22" s="22">
        <v>5.7830000000000004</v>
      </c>
      <c r="G22" s="21" t="s">
        <v>49</v>
      </c>
      <c r="H22" s="21" t="s">
        <v>50</v>
      </c>
      <c r="I22" s="23">
        <v>45359.716921296298</v>
      </c>
      <c r="J22" s="21" t="s">
        <v>35</v>
      </c>
      <c r="K22" s="21" t="s">
        <v>36</v>
      </c>
    </row>
    <row r="23" spans="1:11" ht="14.45" customHeight="1">
      <c r="A23" s="20"/>
      <c r="B23" s="21" t="s">
        <v>37</v>
      </c>
      <c r="C23" s="22">
        <v>17607</v>
      </c>
      <c r="D23" s="22">
        <v>24.625</v>
      </c>
      <c r="E23" s="22">
        <v>2706.5610000000001</v>
      </c>
      <c r="F23" s="22">
        <v>6.5049999999999999</v>
      </c>
      <c r="G23" s="21" t="s">
        <v>49</v>
      </c>
      <c r="H23" s="21" t="s">
        <v>51</v>
      </c>
      <c r="I23" s="23">
        <v>45359.184398148151</v>
      </c>
      <c r="J23" s="21" t="s">
        <v>35</v>
      </c>
      <c r="K23" s="21" t="s">
        <v>36</v>
      </c>
    </row>
    <row r="24" spans="1:11" ht="14.45" customHeight="1">
      <c r="A24" s="20"/>
      <c r="B24" s="21" t="s">
        <v>32</v>
      </c>
      <c r="C24" s="22">
        <v>27025</v>
      </c>
      <c r="D24" s="22">
        <v>37.744</v>
      </c>
      <c r="E24" s="22">
        <v>2710.3463999999999</v>
      </c>
      <c r="F24" s="22">
        <v>9.9710000000000001</v>
      </c>
      <c r="G24" s="21" t="s">
        <v>49</v>
      </c>
      <c r="H24" s="21" t="s">
        <v>39</v>
      </c>
      <c r="I24" s="23">
        <v>45355.531423611108</v>
      </c>
      <c r="J24" s="21" t="s">
        <v>35</v>
      </c>
      <c r="K24" s="21" t="s">
        <v>36</v>
      </c>
    </row>
    <row r="25" spans="1:11" ht="14.45" customHeight="1">
      <c r="A25" s="20"/>
      <c r="B25" s="21" t="s">
        <v>32</v>
      </c>
      <c r="C25" s="22">
        <v>30257</v>
      </c>
      <c r="D25" s="22">
        <v>42.258000000000003</v>
      </c>
      <c r="E25" s="22">
        <v>2710.3463999999999</v>
      </c>
      <c r="F25" s="22">
        <v>11.164</v>
      </c>
      <c r="G25" s="21" t="s">
        <v>49</v>
      </c>
      <c r="H25" s="21" t="s">
        <v>44</v>
      </c>
      <c r="I25" s="23">
        <v>45344.458148148151</v>
      </c>
      <c r="J25" s="21" t="s">
        <v>35</v>
      </c>
      <c r="K25" s="21" t="s">
        <v>36</v>
      </c>
    </row>
    <row r="26" spans="1:11" ht="14.45" customHeight="1">
      <c r="A26" s="20"/>
      <c r="B26" s="21" t="s">
        <v>37</v>
      </c>
      <c r="C26" s="22">
        <v>15501</v>
      </c>
      <c r="D26" s="22">
        <v>21.649000000000001</v>
      </c>
      <c r="E26" s="22">
        <v>2710.3463999999999</v>
      </c>
      <c r="F26" s="22">
        <v>5.7190000000000003</v>
      </c>
      <c r="G26" s="21" t="s">
        <v>49</v>
      </c>
      <c r="H26" s="21" t="s">
        <v>50</v>
      </c>
      <c r="I26" s="23">
        <v>45331.404432870368</v>
      </c>
      <c r="J26" s="21" t="s">
        <v>35</v>
      </c>
      <c r="K26" s="21" t="s">
        <v>36</v>
      </c>
    </row>
    <row r="27" spans="1:11" ht="14.45" customHeight="1">
      <c r="A27" s="20"/>
      <c r="B27" s="21" t="s">
        <v>37</v>
      </c>
      <c r="C27" s="22">
        <v>25649</v>
      </c>
      <c r="D27" s="22">
        <v>35.823</v>
      </c>
      <c r="E27" s="22">
        <v>2710.3463999999999</v>
      </c>
      <c r="F27" s="22">
        <v>9.4629999999999992</v>
      </c>
      <c r="G27" s="21" t="s">
        <v>49</v>
      </c>
      <c r="H27" s="21" t="s">
        <v>51</v>
      </c>
      <c r="I27" s="23">
        <v>45330.145300925928</v>
      </c>
      <c r="J27" s="21" t="s">
        <v>35</v>
      </c>
      <c r="K27" s="21" t="s">
        <v>36</v>
      </c>
    </row>
    <row r="28" spans="1:11" ht="14.45" customHeight="1">
      <c r="A28" s="20"/>
      <c r="B28" s="21" t="s">
        <v>52</v>
      </c>
      <c r="C28" s="22">
        <v>31101</v>
      </c>
      <c r="D28" s="22">
        <v>45.073999999999998</v>
      </c>
      <c r="E28" s="22">
        <v>2611.9259999999999</v>
      </c>
      <c r="F28" s="22">
        <v>11.907</v>
      </c>
      <c r="G28" s="21" t="s">
        <v>49</v>
      </c>
      <c r="H28" s="21" t="s">
        <v>53</v>
      </c>
      <c r="I28" s="23">
        <v>45320.337418981479</v>
      </c>
      <c r="J28" s="21" t="s">
        <v>35</v>
      </c>
      <c r="K28" s="21" t="s">
        <v>36</v>
      </c>
    </row>
    <row r="29" spans="1:11" ht="14.45" customHeight="1">
      <c r="A29" s="20"/>
      <c r="B29" s="21" t="s">
        <v>37</v>
      </c>
      <c r="C29" s="22">
        <v>27880</v>
      </c>
      <c r="D29" s="22">
        <v>40.405999999999999</v>
      </c>
      <c r="E29" s="22">
        <v>2611.9259999999999</v>
      </c>
      <c r="F29" s="22">
        <v>10.673999999999999</v>
      </c>
      <c r="G29" s="21" t="s">
        <v>49</v>
      </c>
      <c r="H29" s="21" t="s">
        <v>50</v>
      </c>
      <c r="I29" s="23">
        <v>45309.745219907411</v>
      </c>
      <c r="J29" s="21" t="s">
        <v>35</v>
      </c>
      <c r="K29" s="21" t="s">
        <v>36</v>
      </c>
    </row>
    <row r="30" spans="1:11" ht="14.45" customHeight="1">
      <c r="A30" s="20"/>
      <c r="B30" s="21" t="s">
        <v>37</v>
      </c>
      <c r="C30" s="22">
        <v>18038</v>
      </c>
      <c r="D30" s="22">
        <v>26.141999999999999</v>
      </c>
      <c r="E30" s="22">
        <v>2611.9259999999999</v>
      </c>
      <c r="F30" s="22">
        <v>6.9059999999999997</v>
      </c>
      <c r="G30" s="21" t="s">
        <v>49</v>
      </c>
      <c r="H30" s="21" t="s">
        <v>44</v>
      </c>
      <c r="I30" s="23">
        <v>45307.415543981479</v>
      </c>
      <c r="J30" s="21" t="s">
        <v>35</v>
      </c>
      <c r="K30" s="21" t="s">
        <v>36</v>
      </c>
    </row>
    <row r="31" spans="1:11" ht="14.45" customHeight="1">
      <c r="A31" s="20"/>
      <c r="B31" s="21" t="s">
        <v>37</v>
      </c>
      <c r="C31" s="22">
        <v>22106</v>
      </c>
      <c r="D31" s="22">
        <v>32.037999999999997</v>
      </c>
      <c r="E31" s="22">
        <v>2611.9259999999999</v>
      </c>
      <c r="F31" s="22">
        <v>8.4629999999999992</v>
      </c>
      <c r="G31" s="21" t="s">
        <v>49</v>
      </c>
      <c r="H31" s="21" t="s">
        <v>54</v>
      </c>
      <c r="I31" s="23">
        <v>45302.836446759262</v>
      </c>
      <c r="J31" s="21" t="s">
        <v>35</v>
      </c>
      <c r="K31" s="21" t="s">
        <v>36</v>
      </c>
    </row>
    <row r="32" spans="1:11" ht="14.45" customHeight="1">
      <c r="A32" s="20"/>
      <c r="B32" s="21" t="s">
        <v>32</v>
      </c>
      <c r="C32" s="22">
        <v>23000</v>
      </c>
      <c r="D32" s="22">
        <v>33.332999999999998</v>
      </c>
      <c r="E32" s="22">
        <v>2611.9259999999999</v>
      </c>
      <c r="F32" s="22">
        <v>8.8059999999999992</v>
      </c>
      <c r="G32" s="21" t="s">
        <v>49</v>
      </c>
      <c r="H32" s="21" t="s">
        <v>53</v>
      </c>
      <c r="I32" s="23">
        <v>45300.596539351849</v>
      </c>
      <c r="J32" s="21" t="s">
        <v>35</v>
      </c>
      <c r="K32" s="21" t="s">
        <v>36</v>
      </c>
    </row>
    <row r="33" spans="1:11" ht="14.45" customHeight="1">
      <c r="A33" s="20"/>
      <c r="B33" s="24"/>
      <c r="C33" s="25" t="s">
        <v>55</v>
      </c>
      <c r="D33" s="25" t="s">
        <v>56</v>
      </c>
      <c r="E33" s="25"/>
      <c r="F33" s="25" t="s">
        <v>57</v>
      </c>
      <c r="G33" s="24"/>
      <c r="H33" s="24"/>
      <c r="I33" s="24"/>
      <c r="J33" s="24"/>
      <c r="K33" s="24"/>
    </row>
    <row r="34" spans="1:11" ht="14.45" customHeight="1">
      <c r="A34" s="35" t="s">
        <v>58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</row>
    <row r="35" spans="1:11" ht="14.45" customHeight="1">
      <c r="A35" s="20"/>
      <c r="B35" s="21" t="s">
        <v>32</v>
      </c>
      <c r="C35" s="22">
        <v>27421</v>
      </c>
      <c r="D35" s="22">
        <v>38.350999999999999</v>
      </c>
      <c r="E35" s="22">
        <v>2706.5610000000001</v>
      </c>
      <c r="F35" s="22">
        <v>10.131</v>
      </c>
      <c r="G35" s="21" t="s">
        <v>49</v>
      </c>
      <c r="H35" s="21" t="s">
        <v>44</v>
      </c>
      <c r="I35" s="23">
        <v>45376.820763888885</v>
      </c>
      <c r="J35" s="21" t="s">
        <v>35</v>
      </c>
      <c r="K35" s="21" t="s">
        <v>36</v>
      </c>
    </row>
    <row r="36" spans="1:11" ht="14.45" customHeight="1">
      <c r="A36" s="20"/>
      <c r="B36" s="21" t="s">
        <v>59</v>
      </c>
      <c r="C36" s="22">
        <v>22026</v>
      </c>
      <c r="D36" s="22">
        <v>30.763000000000002</v>
      </c>
      <c r="E36" s="22">
        <v>2710.3463999999999</v>
      </c>
      <c r="F36" s="22">
        <v>8.1270000000000007</v>
      </c>
      <c r="G36" s="21" t="s">
        <v>49</v>
      </c>
      <c r="H36" s="21" t="s">
        <v>44</v>
      </c>
      <c r="I36" s="23">
        <v>45338.423182870371</v>
      </c>
      <c r="J36" s="21" t="s">
        <v>35</v>
      </c>
      <c r="K36" s="21" t="s">
        <v>36</v>
      </c>
    </row>
    <row r="37" spans="1:11" ht="14.45" customHeight="1">
      <c r="A37" s="20"/>
      <c r="B37" s="21" t="s">
        <v>59</v>
      </c>
      <c r="C37" s="22">
        <v>23002</v>
      </c>
      <c r="D37" s="22">
        <v>33.335999999999999</v>
      </c>
      <c r="E37" s="22">
        <v>2611.9259999999999</v>
      </c>
      <c r="F37" s="22">
        <v>8.8070000000000004</v>
      </c>
      <c r="G37" s="21" t="s">
        <v>49</v>
      </c>
      <c r="H37" s="21" t="s">
        <v>39</v>
      </c>
      <c r="I37" s="23">
        <v>45316.608101851853</v>
      </c>
      <c r="J37" s="21" t="s">
        <v>35</v>
      </c>
      <c r="K37" s="21" t="s">
        <v>36</v>
      </c>
    </row>
    <row r="38" spans="1:11" ht="14.45" customHeight="1">
      <c r="A38" s="20"/>
      <c r="B38" s="21" t="s">
        <v>59</v>
      </c>
      <c r="C38" s="22">
        <v>24447</v>
      </c>
      <c r="D38" s="22">
        <v>35.43</v>
      </c>
      <c r="E38" s="22">
        <v>2611.9259999999999</v>
      </c>
      <c r="F38" s="22">
        <v>9.36</v>
      </c>
      <c r="G38" s="21" t="s">
        <v>49</v>
      </c>
      <c r="H38" s="21" t="s">
        <v>38</v>
      </c>
      <c r="I38" s="23">
        <v>45303.468969907408</v>
      </c>
      <c r="J38" s="21" t="s">
        <v>35</v>
      </c>
      <c r="K38" s="21" t="s">
        <v>36</v>
      </c>
    </row>
    <row r="39" spans="1:11" ht="14.45" customHeight="1">
      <c r="A39" s="20"/>
      <c r="B39" s="24"/>
      <c r="C39" s="25" t="s">
        <v>60</v>
      </c>
      <c r="D39" s="25" t="s">
        <v>61</v>
      </c>
      <c r="E39" s="25"/>
      <c r="F39" s="25" t="s">
        <v>62</v>
      </c>
      <c r="G39" s="24"/>
      <c r="H39" s="24"/>
      <c r="I39" s="24"/>
      <c r="J39" s="24"/>
      <c r="K39" s="24"/>
    </row>
    <row r="40" spans="1:11" ht="14.45" customHeight="1">
      <c r="A40" s="35" t="s">
        <v>63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</row>
    <row r="41" spans="1:11" ht="14.45" customHeight="1">
      <c r="A41" s="20"/>
      <c r="B41" s="21" t="s">
        <v>37</v>
      </c>
      <c r="C41" s="22">
        <v>23525</v>
      </c>
      <c r="D41" s="22">
        <v>32.902000000000001</v>
      </c>
      <c r="E41" s="22">
        <v>2706.5610000000001</v>
      </c>
      <c r="F41" s="22">
        <v>8.6920000000000002</v>
      </c>
      <c r="G41" s="21" t="s">
        <v>49</v>
      </c>
      <c r="H41" s="21" t="s">
        <v>38</v>
      </c>
      <c r="I41" s="23">
        <v>45369.623819444445</v>
      </c>
      <c r="J41" s="21" t="s">
        <v>35</v>
      </c>
      <c r="K41" s="21" t="s">
        <v>36</v>
      </c>
    </row>
    <row r="42" spans="1:11" ht="14.45" customHeight="1">
      <c r="A42" s="20"/>
      <c r="B42" s="21" t="s">
        <v>64</v>
      </c>
      <c r="C42" s="22">
        <v>16564</v>
      </c>
      <c r="D42" s="22">
        <v>23.166</v>
      </c>
      <c r="E42" s="22">
        <v>2706.5610000000001</v>
      </c>
      <c r="F42" s="22">
        <v>6.12</v>
      </c>
      <c r="G42" s="21" t="s">
        <v>49</v>
      </c>
      <c r="H42" s="21" t="s">
        <v>54</v>
      </c>
      <c r="I42" s="23">
        <v>45358.514085648145</v>
      </c>
      <c r="J42" s="21" t="s">
        <v>35</v>
      </c>
      <c r="K42" s="21" t="s">
        <v>36</v>
      </c>
    </row>
    <row r="43" spans="1:11" ht="14.45" customHeight="1">
      <c r="A43" s="20"/>
      <c r="B43" s="21" t="s">
        <v>65</v>
      </c>
      <c r="C43" s="22">
        <v>32039</v>
      </c>
      <c r="D43" s="22">
        <v>44.747</v>
      </c>
      <c r="E43" s="22">
        <v>2710.3463999999999</v>
      </c>
      <c r="F43" s="22">
        <v>11.821</v>
      </c>
      <c r="G43" s="21" t="s">
        <v>49</v>
      </c>
      <c r="H43" s="21" t="s">
        <v>38</v>
      </c>
      <c r="I43" s="23">
        <v>45352.478043981479</v>
      </c>
      <c r="J43" s="21" t="s">
        <v>35</v>
      </c>
      <c r="K43" s="21" t="s">
        <v>36</v>
      </c>
    </row>
    <row r="44" spans="1:11" ht="14.45" customHeight="1">
      <c r="A44" s="20"/>
      <c r="B44" s="21" t="s">
        <v>37</v>
      </c>
      <c r="C44" s="22">
        <v>21045</v>
      </c>
      <c r="D44" s="22">
        <v>29.391999999999999</v>
      </c>
      <c r="E44" s="22">
        <v>2710.3463999999999</v>
      </c>
      <c r="F44" s="22">
        <v>7.7649999999999997</v>
      </c>
      <c r="G44" s="21" t="s">
        <v>49</v>
      </c>
      <c r="H44" s="21" t="s">
        <v>54</v>
      </c>
      <c r="I44" s="23">
        <v>45343.346122685187</v>
      </c>
      <c r="J44" s="21" t="s">
        <v>35</v>
      </c>
      <c r="K44" s="21" t="s">
        <v>36</v>
      </c>
    </row>
    <row r="45" spans="1:11" ht="14.45" customHeight="1">
      <c r="A45" s="20"/>
      <c r="B45" s="21" t="s">
        <v>37</v>
      </c>
      <c r="C45" s="22">
        <v>15075</v>
      </c>
      <c r="D45" s="22">
        <v>21.053999999999998</v>
      </c>
      <c r="E45" s="22">
        <v>2710.3463999999999</v>
      </c>
      <c r="F45" s="22">
        <v>5.5620000000000003</v>
      </c>
      <c r="G45" s="21" t="s">
        <v>49</v>
      </c>
      <c r="H45" s="21" t="s">
        <v>50</v>
      </c>
      <c r="I45" s="23">
        <v>45339.621851851851</v>
      </c>
      <c r="J45" s="21" t="s">
        <v>35</v>
      </c>
      <c r="K45" s="21" t="s">
        <v>36</v>
      </c>
    </row>
    <row r="46" spans="1:11" ht="14.45" customHeight="1">
      <c r="A46" s="20"/>
      <c r="B46" s="21" t="s">
        <v>65</v>
      </c>
      <c r="C46" s="22">
        <v>28302</v>
      </c>
      <c r="D46" s="22">
        <v>39.527999999999999</v>
      </c>
      <c r="E46" s="22">
        <v>2710.3463999999999</v>
      </c>
      <c r="F46" s="22">
        <v>10.442</v>
      </c>
      <c r="G46" s="21" t="s">
        <v>49</v>
      </c>
      <c r="H46" s="21" t="s">
        <v>44</v>
      </c>
      <c r="I46" s="23">
        <v>45335.596990740742</v>
      </c>
      <c r="J46" s="21" t="s">
        <v>35</v>
      </c>
      <c r="K46" s="21" t="s">
        <v>36</v>
      </c>
    </row>
    <row r="47" spans="1:11" ht="14.45" customHeight="1">
      <c r="A47" s="20"/>
      <c r="B47" s="21" t="s">
        <v>32</v>
      </c>
      <c r="C47" s="22">
        <v>29174</v>
      </c>
      <c r="D47" s="22">
        <v>42.280999999999999</v>
      </c>
      <c r="E47" s="22">
        <v>2611.9259999999999</v>
      </c>
      <c r="F47" s="22">
        <v>11.17</v>
      </c>
      <c r="G47" s="21" t="s">
        <v>49</v>
      </c>
      <c r="H47" s="21" t="s">
        <v>50</v>
      </c>
      <c r="I47" s="23">
        <v>45324.71435185185</v>
      </c>
      <c r="J47" s="21" t="s">
        <v>35</v>
      </c>
      <c r="K47" s="21" t="s">
        <v>36</v>
      </c>
    </row>
    <row r="48" spans="1:11" ht="14.45" customHeight="1">
      <c r="A48" s="20"/>
      <c r="B48" s="21" t="s">
        <v>32</v>
      </c>
      <c r="C48" s="22">
        <v>17004</v>
      </c>
      <c r="D48" s="22">
        <v>24.643000000000001</v>
      </c>
      <c r="E48" s="22">
        <v>2611.9259999999999</v>
      </c>
      <c r="F48" s="22">
        <v>6.51</v>
      </c>
      <c r="G48" s="21" t="s">
        <v>49</v>
      </c>
      <c r="H48" s="21" t="s">
        <v>66</v>
      </c>
      <c r="I48" s="23">
        <v>45323.411828703705</v>
      </c>
      <c r="J48" s="21" t="s">
        <v>35</v>
      </c>
      <c r="K48" s="21" t="s">
        <v>36</v>
      </c>
    </row>
    <row r="49" spans="1:11" ht="14.45" customHeight="1">
      <c r="A49" s="20"/>
      <c r="B49" s="21" t="s">
        <v>32</v>
      </c>
      <c r="C49" s="22">
        <v>30317</v>
      </c>
      <c r="D49" s="22">
        <v>43.938000000000002</v>
      </c>
      <c r="E49" s="22">
        <v>2611.9259999999999</v>
      </c>
      <c r="F49" s="22">
        <v>11.606999999999999</v>
      </c>
      <c r="G49" s="21" t="s">
        <v>49</v>
      </c>
      <c r="H49" s="21" t="s">
        <v>44</v>
      </c>
      <c r="I49" s="23">
        <v>45318.344907407409</v>
      </c>
      <c r="J49" s="21" t="s">
        <v>35</v>
      </c>
      <c r="K49" s="21" t="s">
        <v>36</v>
      </c>
    </row>
    <row r="50" spans="1:11" ht="14.45" customHeight="1">
      <c r="A50" s="20"/>
      <c r="B50" s="21" t="s">
        <v>67</v>
      </c>
      <c r="C50" s="22">
        <v>21371</v>
      </c>
      <c r="D50" s="22">
        <v>30.972999999999999</v>
      </c>
      <c r="E50" s="22">
        <v>2611.9259999999999</v>
      </c>
      <c r="F50" s="22">
        <v>8.1820000000000004</v>
      </c>
      <c r="G50" s="21" t="s">
        <v>49</v>
      </c>
      <c r="H50" s="21" t="s">
        <v>68</v>
      </c>
      <c r="I50" s="23">
        <v>45316.374548611115</v>
      </c>
      <c r="J50" s="21" t="s">
        <v>69</v>
      </c>
      <c r="K50" s="21" t="s">
        <v>36</v>
      </c>
    </row>
    <row r="51" spans="1:11" ht="14.45" customHeight="1">
      <c r="A51" s="20"/>
      <c r="B51" s="21" t="s">
        <v>32</v>
      </c>
      <c r="C51" s="22">
        <v>22204</v>
      </c>
      <c r="D51" s="22">
        <v>32.18</v>
      </c>
      <c r="E51" s="22">
        <v>2611.9259999999999</v>
      </c>
      <c r="F51" s="22">
        <v>8.5009999999999994</v>
      </c>
      <c r="G51" s="21" t="s">
        <v>49</v>
      </c>
      <c r="H51" s="21" t="s">
        <v>44</v>
      </c>
      <c r="I51" s="23">
        <v>45314.683506944442</v>
      </c>
      <c r="J51" s="21" t="s">
        <v>35</v>
      </c>
      <c r="K51" s="21" t="s">
        <v>36</v>
      </c>
    </row>
    <row r="52" spans="1:11" ht="14.45" customHeight="1">
      <c r="A52" s="20"/>
      <c r="B52" s="21" t="s">
        <v>70</v>
      </c>
      <c r="C52" s="22">
        <v>22999</v>
      </c>
      <c r="D52" s="22">
        <v>33.332000000000001</v>
      </c>
      <c r="E52" s="22">
        <v>2611.9259999999999</v>
      </c>
      <c r="F52" s="22">
        <v>8.8049999999999997</v>
      </c>
      <c r="G52" s="21" t="s">
        <v>49</v>
      </c>
      <c r="H52" s="21" t="s">
        <v>71</v>
      </c>
      <c r="I52" s="23">
        <v>45311.769502314812</v>
      </c>
      <c r="J52" s="21" t="s">
        <v>35</v>
      </c>
      <c r="K52" s="21" t="s">
        <v>36</v>
      </c>
    </row>
    <row r="53" spans="1:11" ht="14.45" customHeight="1">
      <c r="A53" s="20"/>
      <c r="B53" s="21" t="s">
        <v>32</v>
      </c>
      <c r="C53" s="22">
        <v>23003</v>
      </c>
      <c r="D53" s="22">
        <v>33.338000000000001</v>
      </c>
      <c r="E53" s="22">
        <v>2611.9259999999999</v>
      </c>
      <c r="F53" s="22">
        <v>8.8070000000000004</v>
      </c>
      <c r="G53" s="21" t="s">
        <v>49</v>
      </c>
      <c r="H53" s="21" t="s">
        <v>44</v>
      </c>
      <c r="I53" s="23">
        <v>45303.425451388888</v>
      </c>
      <c r="J53" s="21" t="s">
        <v>35</v>
      </c>
      <c r="K53" s="21" t="s">
        <v>36</v>
      </c>
    </row>
    <row r="54" spans="1:11" ht="14.45" customHeight="1">
      <c r="A54" s="20"/>
      <c r="B54" s="24"/>
      <c r="C54" s="25" t="s">
        <v>72</v>
      </c>
      <c r="D54" s="25" t="s">
        <v>73</v>
      </c>
      <c r="E54" s="25"/>
      <c r="F54" s="25" t="s">
        <v>74</v>
      </c>
      <c r="G54" s="24"/>
      <c r="H54" s="24"/>
      <c r="I54" s="24"/>
      <c r="J54" s="24"/>
      <c r="K54" s="24"/>
    </row>
    <row r="55" spans="1:11" ht="14.45" customHeight="1">
      <c r="A55" s="35" t="s">
        <v>75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</row>
    <row r="56" spans="1:11" ht="14.45" customHeight="1">
      <c r="A56" s="20"/>
      <c r="B56" s="21" t="s">
        <v>64</v>
      </c>
      <c r="C56" s="22">
        <v>24012</v>
      </c>
      <c r="D56" s="22">
        <v>33.582999999999998</v>
      </c>
      <c r="E56" s="22">
        <v>2706.5610000000001</v>
      </c>
      <c r="F56" s="22">
        <v>8.8719999999999999</v>
      </c>
      <c r="G56" s="21" t="s">
        <v>49</v>
      </c>
      <c r="H56" s="21" t="s">
        <v>76</v>
      </c>
      <c r="I56" s="23">
        <v>45373.734039351853</v>
      </c>
      <c r="J56" s="21" t="s">
        <v>35</v>
      </c>
      <c r="K56" s="21" t="s">
        <v>36</v>
      </c>
    </row>
    <row r="57" spans="1:11" ht="14.45" customHeight="1">
      <c r="A57" s="20"/>
      <c r="B57" s="21" t="s">
        <v>37</v>
      </c>
      <c r="C57" s="22">
        <v>28115</v>
      </c>
      <c r="D57" s="22">
        <v>39.322000000000003</v>
      </c>
      <c r="E57" s="22">
        <v>2706.5610000000001</v>
      </c>
      <c r="F57" s="22">
        <v>10.388</v>
      </c>
      <c r="G57" s="21" t="s">
        <v>49</v>
      </c>
      <c r="H57" s="21" t="s">
        <v>38</v>
      </c>
      <c r="I57" s="23">
        <v>45372.48060185185</v>
      </c>
      <c r="J57" s="21" t="s">
        <v>35</v>
      </c>
      <c r="K57" s="21" t="s">
        <v>36</v>
      </c>
    </row>
    <row r="58" spans="1:11" ht="14.45" customHeight="1">
      <c r="A58" s="20"/>
      <c r="B58" s="21" t="s">
        <v>77</v>
      </c>
      <c r="C58" s="22">
        <v>28126</v>
      </c>
      <c r="D58" s="22">
        <v>39.337000000000003</v>
      </c>
      <c r="E58" s="22">
        <v>2706.5610000000001</v>
      </c>
      <c r="F58" s="22">
        <v>10.391999999999999</v>
      </c>
      <c r="G58" s="21" t="s">
        <v>49</v>
      </c>
      <c r="H58" s="21" t="s">
        <v>68</v>
      </c>
      <c r="I58" s="23">
        <v>45359.705254629633</v>
      </c>
      <c r="J58" s="21" t="s">
        <v>35</v>
      </c>
      <c r="K58" s="21" t="s">
        <v>36</v>
      </c>
    </row>
    <row r="59" spans="1:11" ht="14.45" customHeight="1">
      <c r="A59" s="20"/>
      <c r="B59" s="21" t="s">
        <v>77</v>
      </c>
      <c r="C59" s="22">
        <v>17899</v>
      </c>
      <c r="D59" s="22">
        <v>25.033999999999999</v>
      </c>
      <c r="E59" s="22">
        <v>2706.5610000000001</v>
      </c>
      <c r="F59" s="22">
        <v>6.6130000000000004</v>
      </c>
      <c r="G59" s="21" t="s">
        <v>49</v>
      </c>
      <c r="H59" s="21" t="s">
        <v>44</v>
      </c>
      <c r="I59" s="23">
        <v>45357.249907407408</v>
      </c>
      <c r="J59" s="21" t="s">
        <v>35</v>
      </c>
      <c r="K59" s="21" t="s">
        <v>36</v>
      </c>
    </row>
    <row r="60" spans="1:11" ht="14.45" customHeight="1">
      <c r="A60" s="20"/>
      <c r="B60" s="21" t="s">
        <v>37</v>
      </c>
      <c r="C60" s="22">
        <v>23909</v>
      </c>
      <c r="D60" s="22">
        <v>33.392000000000003</v>
      </c>
      <c r="E60" s="22">
        <v>2710.3463999999999</v>
      </c>
      <c r="F60" s="22">
        <v>8.8209999999999997</v>
      </c>
      <c r="G60" s="21" t="s">
        <v>49</v>
      </c>
      <c r="H60" s="21" t="s">
        <v>50</v>
      </c>
      <c r="I60" s="23">
        <v>45348.527453703704</v>
      </c>
      <c r="J60" s="21" t="s">
        <v>35</v>
      </c>
      <c r="K60" s="21" t="s">
        <v>36</v>
      </c>
    </row>
    <row r="61" spans="1:11" ht="14.45" customHeight="1">
      <c r="A61" s="20"/>
      <c r="B61" s="21" t="s">
        <v>52</v>
      </c>
      <c r="C61" s="22">
        <v>33204</v>
      </c>
      <c r="D61" s="22">
        <v>48.122</v>
      </c>
      <c r="E61" s="22">
        <v>2611.9259999999999</v>
      </c>
      <c r="F61" s="22">
        <v>12.712</v>
      </c>
      <c r="G61" s="21" t="s">
        <v>49</v>
      </c>
      <c r="H61" s="21" t="s">
        <v>51</v>
      </c>
      <c r="I61" s="23">
        <v>45327.280717592592</v>
      </c>
      <c r="J61" s="21" t="s">
        <v>35</v>
      </c>
      <c r="K61" s="21" t="s">
        <v>36</v>
      </c>
    </row>
    <row r="62" spans="1:11" ht="14.45" customHeight="1">
      <c r="A62" s="20"/>
      <c r="B62" s="24"/>
      <c r="C62" s="25" t="s">
        <v>78</v>
      </c>
      <c r="D62" s="25" t="s">
        <v>79</v>
      </c>
      <c r="E62" s="25"/>
      <c r="F62" s="25" t="s">
        <v>80</v>
      </c>
      <c r="G62" s="24"/>
      <c r="H62" s="24"/>
      <c r="I62" s="24"/>
      <c r="J62" s="24"/>
      <c r="K62" s="24"/>
    </row>
    <row r="63" spans="1:11" ht="14.45" customHeight="1">
      <c r="A63" s="35" t="s">
        <v>81</v>
      </c>
      <c r="B63" s="35"/>
      <c r="C63" s="35"/>
      <c r="D63" s="35"/>
      <c r="E63" s="35"/>
      <c r="F63" s="35"/>
      <c r="G63" s="35"/>
      <c r="H63" s="35"/>
      <c r="I63" s="35"/>
      <c r="J63" s="35"/>
      <c r="K63" s="35"/>
    </row>
    <row r="64" spans="1:11" ht="14.45" customHeight="1">
      <c r="A64" s="20"/>
      <c r="B64" s="21" t="s">
        <v>82</v>
      </c>
      <c r="C64" s="22">
        <v>26804</v>
      </c>
      <c r="D64" s="22">
        <v>42.012999999999998</v>
      </c>
      <c r="E64" s="22">
        <v>2415.0852</v>
      </c>
      <c r="F64" s="22">
        <v>11.099</v>
      </c>
      <c r="G64" s="21" t="s">
        <v>33</v>
      </c>
      <c r="H64" s="21" t="s">
        <v>66</v>
      </c>
      <c r="I64" s="23">
        <v>45357.561643518522</v>
      </c>
      <c r="J64" s="21" t="s">
        <v>35</v>
      </c>
      <c r="K64" s="21" t="s">
        <v>36</v>
      </c>
    </row>
    <row r="65" spans="1:11" ht="14.45" customHeight="1">
      <c r="A65" s="20"/>
      <c r="B65" s="21" t="s">
        <v>37</v>
      </c>
      <c r="C65" s="22">
        <v>18003</v>
      </c>
      <c r="D65" s="22">
        <v>29.562000000000001</v>
      </c>
      <c r="E65" s="22">
        <v>2305.3085999999998</v>
      </c>
      <c r="F65" s="22">
        <v>7.8090000000000002</v>
      </c>
      <c r="G65" s="21" t="s">
        <v>33</v>
      </c>
      <c r="H65" s="21" t="s">
        <v>44</v>
      </c>
      <c r="I65" s="23">
        <v>45349.450428240743</v>
      </c>
      <c r="J65" s="21" t="s">
        <v>35</v>
      </c>
      <c r="K65" s="21" t="s">
        <v>36</v>
      </c>
    </row>
    <row r="66" spans="1:11" ht="14.45" customHeight="1">
      <c r="A66" s="20"/>
      <c r="B66" s="21" t="s">
        <v>77</v>
      </c>
      <c r="C66" s="22">
        <v>36002</v>
      </c>
      <c r="D66" s="22">
        <v>59.116999999999997</v>
      </c>
      <c r="E66" s="22">
        <v>2305.3085999999998</v>
      </c>
      <c r="F66" s="22">
        <v>15.617000000000001</v>
      </c>
      <c r="G66" s="21" t="s">
        <v>33</v>
      </c>
      <c r="H66" s="21" t="s">
        <v>44</v>
      </c>
      <c r="I66" s="23">
        <v>45335.343877314815</v>
      </c>
      <c r="J66" s="21" t="s">
        <v>35</v>
      </c>
      <c r="K66" s="21" t="s">
        <v>36</v>
      </c>
    </row>
    <row r="67" spans="1:11" ht="14.45" customHeight="1">
      <c r="A67" s="20"/>
      <c r="B67" s="21" t="s">
        <v>77</v>
      </c>
      <c r="C67" s="22">
        <v>38000</v>
      </c>
      <c r="D67" s="22">
        <v>60.127000000000002</v>
      </c>
      <c r="E67" s="22">
        <v>2392.3728000000001</v>
      </c>
      <c r="F67" s="22">
        <v>15.884</v>
      </c>
      <c r="G67" s="21" t="s">
        <v>33</v>
      </c>
      <c r="H67" s="21" t="s">
        <v>44</v>
      </c>
      <c r="I67" s="23">
        <v>45304.717719907407</v>
      </c>
      <c r="J67" s="21" t="s">
        <v>35</v>
      </c>
      <c r="K67" s="21" t="s">
        <v>36</v>
      </c>
    </row>
    <row r="68" spans="1:11" ht="14.45" customHeight="1">
      <c r="A68" s="20"/>
      <c r="B68" s="24"/>
      <c r="C68" s="25" t="s">
        <v>83</v>
      </c>
      <c r="D68" s="25" t="s">
        <v>84</v>
      </c>
      <c r="E68" s="25"/>
      <c r="F68" s="25" t="s">
        <v>85</v>
      </c>
      <c r="G68" s="24"/>
      <c r="H68" s="24"/>
      <c r="I68" s="24"/>
      <c r="J68" s="24"/>
      <c r="K68" s="24"/>
    </row>
    <row r="69" spans="1:11" ht="14.45" customHeight="1">
      <c r="A69" s="35" t="s">
        <v>86</v>
      </c>
      <c r="B69" s="35"/>
      <c r="C69" s="35"/>
      <c r="D69" s="35"/>
      <c r="E69" s="35"/>
      <c r="F69" s="35"/>
      <c r="G69" s="35"/>
      <c r="H69" s="35"/>
      <c r="I69" s="35"/>
      <c r="J69" s="35"/>
      <c r="K69" s="35"/>
    </row>
    <row r="70" spans="1:11" ht="14.45" customHeight="1">
      <c r="A70" s="20"/>
      <c r="B70" s="21" t="s">
        <v>87</v>
      </c>
      <c r="C70" s="22">
        <v>42007</v>
      </c>
      <c r="D70" s="22">
        <v>66.466999999999999</v>
      </c>
      <c r="E70" s="22">
        <v>2392.3728000000001</v>
      </c>
      <c r="F70" s="22">
        <v>17.559000000000001</v>
      </c>
      <c r="G70" s="21" t="s">
        <v>33</v>
      </c>
      <c r="H70" s="21" t="s">
        <v>88</v>
      </c>
      <c r="I70" s="23">
        <v>45320.595300925925</v>
      </c>
      <c r="J70" s="21" t="s">
        <v>35</v>
      </c>
      <c r="K70" s="21" t="s">
        <v>36</v>
      </c>
    </row>
    <row r="71" spans="1:11" ht="14.45" customHeight="1">
      <c r="A71" s="20"/>
      <c r="B71" s="24"/>
      <c r="C71" s="25" t="s">
        <v>89</v>
      </c>
      <c r="D71" s="25" t="s">
        <v>90</v>
      </c>
      <c r="E71" s="25"/>
      <c r="F71" s="25" t="s">
        <v>91</v>
      </c>
      <c r="G71" s="24"/>
      <c r="H71" s="24"/>
      <c r="I71" s="24"/>
      <c r="J71" s="24"/>
      <c r="K71" s="24"/>
    </row>
    <row r="72" spans="1:11" ht="14.45" customHeight="1">
      <c r="A72" s="35" t="s">
        <v>92</v>
      </c>
      <c r="B72" s="35"/>
      <c r="C72" s="35"/>
      <c r="D72" s="35"/>
      <c r="E72" s="35"/>
      <c r="F72" s="35"/>
      <c r="G72" s="35"/>
      <c r="H72" s="35"/>
      <c r="I72" s="35"/>
      <c r="J72" s="35"/>
      <c r="K72" s="35"/>
    </row>
    <row r="73" spans="1:11" ht="14.45" customHeight="1">
      <c r="A73" s="20"/>
      <c r="B73" s="21" t="s">
        <v>32</v>
      </c>
      <c r="C73" s="22">
        <v>9159</v>
      </c>
      <c r="D73" s="22">
        <v>12.792</v>
      </c>
      <c r="E73" s="22">
        <v>2710.3463999999999</v>
      </c>
      <c r="F73" s="22">
        <v>3.379</v>
      </c>
      <c r="G73" s="21" t="s">
        <v>49</v>
      </c>
      <c r="H73" s="21" t="s">
        <v>38</v>
      </c>
      <c r="I73" s="23">
        <v>45335.604710648149</v>
      </c>
      <c r="J73" s="21" t="s">
        <v>35</v>
      </c>
      <c r="K73" s="21" t="s">
        <v>36</v>
      </c>
    </row>
    <row r="74" spans="1:11" ht="14.45" customHeight="1">
      <c r="A74" s="20"/>
      <c r="B74" s="24"/>
      <c r="C74" s="25" t="s">
        <v>93</v>
      </c>
      <c r="D74" s="25" t="s">
        <v>94</v>
      </c>
      <c r="E74" s="25"/>
      <c r="F74" s="25" t="s">
        <v>95</v>
      </c>
      <c r="G74" s="24"/>
      <c r="H74" s="24"/>
      <c r="I74" s="24"/>
      <c r="J74" s="24"/>
      <c r="K74" s="24"/>
    </row>
    <row r="75" spans="1:11" ht="14.45" customHeight="1">
      <c r="A75" s="35" t="s">
        <v>96</v>
      </c>
      <c r="B75" s="35"/>
      <c r="C75" s="35"/>
      <c r="D75" s="35"/>
      <c r="E75" s="35"/>
      <c r="F75" s="35"/>
      <c r="G75" s="35"/>
      <c r="H75" s="35"/>
      <c r="I75" s="35"/>
      <c r="J75" s="35"/>
      <c r="K75" s="35"/>
    </row>
    <row r="76" spans="1:11" ht="14.45" customHeight="1">
      <c r="A76" s="20"/>
      <c r="B76" s="21" t="s">
        <v>59</v>
      </c>
      <c r="C76" s="22">
        <v>35001</v>
      </c>
      <c r="D76" s="22">
        <v>54.860999999999997</v>
      </c>
      <c r="E76" s="22">
        <v>2415.0852</v>
      </c>
      <c r="F76" s="22">
        <v>14.493</v>
      </c>
      <c r="G76" s="21" t="s">
        <v>33</v>
      </c>
      <c r="H76" s="21" t="s">
        <v>39</v>
      </c>
      <c r="I76" s="23">
        <v>45372.253611111111</v>
      </c>
      <c r="J76" s="21" t="s">
        <v>35</v>
      </c>
      <c r="K76" s="21" t="s">
        <v>36</v>
      </c>
    </row>
    <row r="77" spans="1:11" ht="14.45" customHeight="1">
      <c r="A77" s="20"/>
      <c r="B77" s="21" t="s">
        <v>59</v>
      </c>
      <c r="C77" s="22">
        <v>39801</v>
      </c>
      <c r="D77" s="22">
        <v>62.384</v>
      </c>
      <c r="E77" s="22">
        <v>2415.0852</v>
      </c>
      <c r="F77" s="22">
        <v>16.48</v>
      </c>
      <c r="G77" s="21" t="s">
        <v>33</v>
      </c>
      <c r="H77" s="21" t="s">
        <v>39</v>
      </c>
      <c r="I77" s="23">
        <v>45366.266238425924</v>
      </c>
      <c r="J77" s="21" t="s">
        <v>35</v>
      </c>
      <c r="K77" s="21" t="s">
        <v>36</v>
      </c>
    </row>
    <row r="78" spans="1:11" ht="14.45" customHeight="1">
      <c r="A78" s="20"/>
      <c r="B78" s="21" t="s">
        <v>59</v>
      </c>
      <c r="C78" s="22">
        <v>29747</v>
      </c>
      <c r="D78" s="22">
        <v>48.845999999999997</v>
      </c>
      <c r="E78" s="22">
        <v>2305.3085999999998</v>
      </c>
      <c r="F78" s="22">
        <v>12.904</v>
      </c>
      <c r="G78" s="21" t="s">
        <v>33</v>
      </c>
      <c r="H78" s="21" t="s">
        <v>38</v>
      </c>
      <c r="I78" s="23">
        <v>45356.509212962963</v>
      </c>
      <c r="J78" s="21" t="s">
        <v>35</v>
      </c>
      <c r="K78" s="21" t="s">
        <v>36</v>
      </c>
    </row>
    <row r="79" spans="1:11" ht="14.45" customHeight="1">
      <c r="A79" s="20"/>
      <c r="B79" s="21" t="s">
        <v>59</v>
      </c>
      <c r="C79" s="22">
        <v>37000</v>
      </c>
      <c r="D79" s="22">
        <v>60.755000000000003</v>
      </c>
      <c r="E79" s="22">
        <v>2305.3085999999998</v>
      </c>
      <c r="F79" s="22">
        <v>16.05</v>
      </c>
      <c r="G79" s="21" t="s">
        <v>33</v>
      </c>
      <c r="H79" s="21" t="s">
        <v>39</v>
      </c>
      <c r="I79" s="23">
        <v>45350.533252314817</v>
      </c>
      <c r="J79" s="21" t="s">
        <v>35</v>
      </c>
      <c r="K79" s="21" t="s">
        <v>36</v>
      </c>
    </row>
    <row r="80" spans="1:11" ht="14.45" customHeight="1">
      <c r="A80" s="20"/>
      <c r="B80" s="21" t="s">
        <v>59</v>
      </c>
      <c r="C80" s="22">
        <v>28012</v>
      </c>
      <c r="D80" s="22">
        <v>45.997</v>
      </c>
      <c r="E80" s="22">
        <v>2305.3085999999998</v>
      </c>
      <c r="F80" s="22">
        <v>12.151</v>
      </c>
      <c r="G80" s="21" t="s">
        <v>33</v>
      </c>
      <c r="H80" s="21" t="s">
        <v>71</v>
      </c>
      <c r="I80" s="23">
        <v>45343.586689814816</v>
      </c>
      <c r="J80" s="21" t="s">
        <v>35</v>
      </c>
      <c r="K80" s="21" t="s">
        <v>36</v>
      </c>
    </row>
    <row r="81" spans="1:14" ht="14.45" customHeight="1">
      <c r="A81" s="20"/>
      <c r="B81" s="21" t="s">
        <v>59</v>
      </c>
      <c r="C81" s="22">
        <v>16093</v>
      </c>
      <c r="D81" s="22">
        <v>26.425000000000001</v>
      </c>
      <c r="E81" s="22">
        <v>2305.3085999999998</v>
      </c>
      <c r="F81" s="22">
        <v>6.9809999999999999</v>
      </c>
      <c r="G81" s="21" t="s">
        <v>33</v>
      </c>
      <c r="H81" s="21" t="s">
        <v>68</v>
      </c>
      <c r="I81" s="23">
        <v>45341.659583333334</v>
      </c>
      <c r="J81" s="21" t="s">
        <v>35</v>
      </c>
      <c r="K81" s="21" t="s">
        <v>36</v>
      </c>
    </row>
    <row r="82" spans="1:14" ht="14.45" customHeight="1">
      <c r="A82" s="20"/>
      <c r="B82" s="21" t="s">
        <v>59</v>
      </c>
      <c r="C82" s="22">
        <v>33617</v>
      </c>
      <c r="D82" s="22">
        <v>55.2</v>
      </c>
      <c r="E82" s="22">
        <v>2305.3085999999998</v>
      </c>
      <c r="F82" s="22">
        <v>14.582000000000001</v>
      </c>
      <c r="G82" s="21" t="s">
        <v>33</v>
      </c>
      <c r="H82" s="21" t="s">
        <v>44</v>
      </c>
      <c r="I82" s="23">
        <v>45338.403923611113</v>
      </c>
      <c r="J82" s="21" t="s">
        <v>35</v>
      </c>
      <c r="K82" s="21" t="s">
        <v>36</v>
      </c>
    </row>
    <row r="83" spans="1:14" ht="14.45" customHeight="1">
      <c r="A83" s="20"/>
      <c r="B83" s="21" t="s">
        <v>59</v>
      </c>
      <c r="C83" s="22">
        <v>31001</v>
      </c>
      <c r="D83" s="22">
        <v>50.905000000000001</v>
      </c>
      <c r="E83" s="22">
        <v>2305.3085999999998</v>
      </c>
      <c r="F83" s="22">
        <v>13.448</v>
      </c>
      <c r="G83" s="21" t="s">
        <v>33</v>
      </c>
      <c r="H83" s="21" t="s">
        <v>38</v>
      </c>
      <c r="I83" s="23">
        <v>45330.573252314818</v>
      </c>
      <c r="J83" s="21" t="s">
        <v>35</v>
      </c>
      <c r="K83" s="21" t="s">
        <v>36</v>
      </c>
    </row>
    <row r="84" spans="1:14" ht="14.45" customHeight="1">
      <c r="A84" s="20"/>
      <c r="B84" s="21" t="s">
        <v>59</v>
      </c>
      <c r="C84" s="22">
        <v>30132</v>
      </c>
      <c r="D84" s="22">
        <v>47.677</v>
      </c>
      <c r="E84" s="22">
        <v>2392.3728000000001</v>
      </c>
      <c r="F84" s="22">
        <v>12.595000000000001</v>
      </c>
      <c r="G84" s="21" t="s">
        <v>33</v>
      </c>
      <c r="H84" s="21" t="s">
        <v>39</v>
      </c>
      <c r="I84" s="23">
        <v>45322.821539351855</v>
      </c>
      <c r="J84" s="21" t="s">
        <v>35</v>
      </c>
      <c r="K84" s="21" t="s">
        <v>36</v>
      </c>
    </row>
    <row r="85" spans="1:14" ht="14.45" customHeight="1">
      <c r="A85" s="20"/>
      <c r="B85" s="21" t="s">
        <v>59</v>
      </c>
      <c r="C85" s="22">
        <v>31326</v>
      </c>
      <c r="D85" s="22">
        <v>49.566000000000003</v>
      </c>
      <c r="E85" s="22">
        <v>2392.3728000000001</v>
      </c>
      <c r="F85" s="22">
        <v>13.093999999999999</v>
      </c>
      <c r="G85" s="21" t="s">
        <v>33</v>
      </c>
      <c r="H85" s="21" t="s">
        <v>39</v>
      </c>
      <c r="I85" s="23">
        <v>45316.575324074074</v>
      </c>
      <c r="J85" s="21" t="s">
        <v>35</v>
      </c>
      <c r="K85" s="21" t="s">
        <v>36</v>
      </c>
    </row>
    <row r="86" spans="1:14" ht="14.45" customHeight="1">
      <c r="A86" s="20"/>
      <c r="B86" s="21" t="s">
        <v>59</v>
      </c>
      <c r="C86" s="22">
        <v>25100</v>
      </c>
      <c r="D86" s="22">
        <v>39.715000000000003</v>
      </c>
      <c r="E86" s="22">
        <v>2392.3728000000001</v>
      </c>
      <c r="F86" s="22">
        <v>10.492000000000001</v>
      </c>
      <c r="G86" s="21" t="s">
        <v>33</v>
      </c>
      <c r="H86" s="21" t="s">
        <v>39</v>
      </c>
      <c r="I86" s="23">
        <v>45308.795567129629</v>
      </c>
      <c r="J86" s="21" t="s">
        <v>35</v>
      </c>
      <c r="K86" s="21" t="s">
        <v>36</v>
      </c>
    </row>
    <row r="87" spans="1:14" ht="14.45" customHeight="1">
      <c r="A87" s="20"/>
      <c r="B87" s="24"/>
      <c r="C87" s="25" t="s">
        <v>97</v>
      </c>
      <c r="D87" s="25" t="s">
        <v>98</v>
      </c>
      <c r="E87" s="25"/>
      <c r="F87" s="25" t="s">
        <v>99</v>
      </c>
      <c r="G87" s="24"/>
      <c r="H87" s="24"/>
      <c r="I87" s="24"/>
      <c r="J87" s="24"/>
      <c r="K87" s="24"/>
    </row>
    <row r="88" spans="1:14" ht="14.45" customHeight="1">
      <c r="A88" s="25"/>
      <c r="B88" s="24"/>
      <c r="C88" s="25" t="s">
        <v>100</v>
      </c>
      <c r="D88" s="25" t="s">
        <v>101</v>
      </c>
      <c r="E88" s="25"/>
      <c r="F88" s="25" t="s">
        <v>102</v>
      </c>
      <c r="G88" s="24"/>
      <c r="H88" s="24"/>
      <c r="I88" s="24"/>
      <c r="J88" s="24"/>
      <c r="K88" s="24"/>
      <c r="N88" t="s">
        <v>103</v>
      </c>
    </row>
  </sheetData>
  <mergeCells count="11">
    <mergeCell ref="A40:K40"/>
    <mergeCell ref="A1:K1"/>
    <mergeCell ref="A3:K3"/>
    <mergeCell ref="A9:K9"/>
    <mergeCell ref="A20:K20"/>
    <mergeCell ref="A34:K34"/>
    <mergeCell ref="A55:K55"/>
    <mergeCell ref="A63:K63"/>
    <mergeCell ref="A69:K69"/>
    <mergeCell ref="A72:K72"/>
    <mergeCell ref="A75:K7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Flander Salas Salazar</dc:creator>
  <cp:keywords/>
  <dc:description/>
  <cp:lastModifiedBy/>
  <cp:revision/>
  <dcterms:created xsi:type="dcterms:W3CDTF">2022-01-26T17:30:55Z</dcterms:created>
  <dcterms:modified xsi:type="dcterms:W3CDTF">2025-02-27T16:56:48Z</dcterms:modified>
  <cp:category/>
  <cp:contentStatus/>
</cp:coreProperties>
</file>